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la!" sheetId="1" r:id="rId4"/>
    <sheet state="visible" name="Datos explícitos" sheetId="2" r:id="rId5"/>
    <sheet state="visible" name="Datos de comportamiento" sheetId="3" r:id="rId6"/>
    <sheet state="visible" name="Plantilla de puntuación" sheetId="4" r:id="rId7"/>
    <sheet state="visible" name="Umbrales de puntuación" sheetId="5" r:id="rId8"/>
    <sheet state="visible" name="Ejemplo de calculo" sheetId="6" r:id="rId9"/>
  </sheets>
  <definedNames/>
  <calcPr/>
</workbook>
</file>

<file path=xl/sharedStrings.xml><?xml version="1.0" encoding="utf-8"?>
<sst xmlns="http://schemas.openxmlformats.org/spreadsheetml/2006/main" count="281" uniqueCount="186">
  <si>
    <t xml:space="preserve">Acerca de esta plantilla
</t>
  </si>
  <si>
    <t>Esta plantilla de puntuación de leads ofrece un comienzo sencillo para implementar la puntuación de leads, con tres hojas de cálculo y una calculadora de ejemplo.
Es adaptable, lo que permite la personalización para alinearla con las operaciones de tu negocio.
La clave es seleccionar una puntuación máxima de lead, ya sea 100, 1000 u otra cifra, que refleje tus objetivos comerciales.
Asegúrate de que cualquier ajuste en las hojas de cálculo se actualice en la calculadora para mantener la puntuación precisa y eficiente.
Para una puntuación de leads avanzada, las herramientas de puntuación predictiva de leads de UserMotion proporcionan análisis automatizados e información sobre el comportamiento del usuario, mejorando tu modelo con algoritmos dinámicos de autoaprendizaje para un sistema de puntuación más eficaz.</t>
  </si>
  <si>
    <t>Plantilla de calificación de clientes potenciales simple y personalizable</t>
  </si>
  <si>
    <t>Software de Calificación Predictiva de Leads.</t>
  </si>
  <si>
    <t>Descubra cuentas con alta intención de compra en su cartera con algoritmos de calificación predictiva de leads de autoaprendizaje que mejoran constantemente a partir del comportamiento del usuario.</t>
  </si>
  <si>
    <t>Comenzar</t>
  </si>
  <si>
    <t xml:space="preserve">Plantilla de puntuación de clientes potenciales
</t>
  </si>
  <si>
    <t>Un usuario representa un personaje semificticio que encarna al usuario típico de su software. A diferencia de los personajes de comprador, que se centran en quién compra el producto, los personajes de usuario examinan quién utiliza el producto.</t>
  </si>
  <si>
    <t xml:space="preserve">Datos explícitos
</t>
  </si>
  <si>
    <t xml:space="preserve">Firmografía
</t>
  </si>
  <si>
    <t xml:space="preserve">Puntuación máxima
</t>
  </si>
  <si>
    <t xml:space="preserve">Demografía
</t>
  </si>
  <si>
    <t>Industria</t>
  </si>
  <si>
    <t xml:space="preserve">Título profesional
</t>
  </si>
  <si>
    <t>Ingresos</t>
  </si>
  <si>
    <t xml:space="preserve">Rol del puesto
</t>
  </si>
  <si>
    <t>País</t>
  </si>
  <si>
    <t xml:space="preserve">Papel en el proceso de compra
</t>
  </si>
  <si>
    <t xml:space="preserve">Edad de la empresa
</t>
  </si>
  <si>
    <t>Pila tecnológica</t>
  </si>
  <si>
    <t xml:space="preserve">Tamaño de la empresa
</t>
  </si>
  <si>
    <t xml:space="preserve">Campo de especialización
</t>
  </si>
  <si>
    <t>Tipo de asunto</t>
  </si>
  <si>
    <t xml:space="preserve">Años en el puesto actual
</t>
  </si>
  <si>
    <t>Inversión</t>
  </si>
  <si>
    <t>Certificaciones</t>
  </si>
  <si>
    <t xml:space="preserve">Geografía/Mercado objetivo
</t>
  </si>
  <si>
    <t xml:space="preserve">Grupos y asociaciones
</t>
  </si>
  <si>
    <t xml:space="preserve">Ubicación de la sede
</t>
  </si>
  <si>
    <t xml:space="preserve">Presencia en redes sociales
</t>
  </si>
  <si>
    <t xml:space="preserve">Pila de tecnología
</t>
  </si>
  <si>
    <t>Company Work Style</t>
  </si>
  <si>
    <t xml:space="preserve">*Puedes agregar más rasgos y cambiar el peso de los puntajes según tus necesidades y preferencias personalizadas.
</t>
  </si>
  <si>
    <t xml:space="preserve">Puntuación total
</t>
  </si>
  <si>
    <t xml:space="preserve">La calificación de clientes potenciales es una estrategia que permite calificar a los clientes potenciales mediante una puntuación basada en diferentes características. Ayuda a comprender la probabilidad de que compren o se suscriban y a centrarse en los mejores clientes potenciales.
Calificamos a los clientes potenciales utilizando datos demográficos y demográficos explícitos. Sin embargo, también tenemos en cuenta cómo utilizan los clientes potenciales nuestro producto o sitio (características conductuales o datos de uso del producto), como la frecuencia de visitas y el uso de funciones. Esto muestra su interés y su potencial de compra.
Nuestra plantilla lo guía a través de la configuración de un sistema simple de puntuación de clientes potenciales, combinando datos explícitos y análisis de comportamiento.
</t>
  </si>
  <si>
    <t xml:space="preserve">Datos implícitos/conductuales
</t>
  </si>
  <si>
    <t>Positivo</t>
  </si>
  <si>
    <t>Negativo</t>
  </si>
  <si>
    <t xml:space="preserve">Invitó a un miembro del equipo
</t>
  </si>
  <si>
    <t xml:space="preserve">Espacio de trabajo eliminado
</t>
  </si>
  <si>
    <t xml:space="preserve">Incorporación de usuario completada
</t>
  </si>
  <si>
    <t xml:space="preserve">Pago de la empresa fallido
</t>
  </si>
  <si>
    <t xml:space="preserve">Instalación de integración
</t>
  </si>
  <si>
    <t xml:space="preserve">Visita la página de cancelación
</t>
  </si>
  <si>
    <t xml:space="preserve">Creó una entrada
</t>
  </si>
  <si>
    <t xml:space="preserve">El período de descuento de la empresa finalizó
</t>
  </si>
  <si>
    <t xml:space="preserve">Visita la página de precios
</t>
  </si>
  <si>
    <t xml:space="preserve">El tomador de decisiones abandonó la empresa
</t>
  </si>
  <si>
    <t xml:space="preserve">Visita de documentación
</t>
  </si>
  <si>
    <t xml:space="preserve">Desinstalación de la integración
</t>
  </si>
  <si>
    <t xml:space="preserve">Visita las páginas legales
</t>
  </si>
  <si>
    <t xml:space="preserve">Evento clave no realizado en los últimos 30 días
</t>
  </si>
  <si>
    <t xml:space="preserve">Visita el blog
</t>
  </si>
  <si>
    <t xml:space="preserve">Sin actividad durante 30 días
</t>
  </si>
  <si>
    <t xml:space="preserve">Varias visitas a páginas web
</t>
  </si>
  <si>
    <t xml:space="preserve">Cancelación de suscripción de correo electrónico o denuncia de spam
</t>
  </si>
  <si>
    <t xml:space="preserve">Contacta con soporte a través del chatbot
</t>
  </si>
  <si>
    <t xml:space="preserve">Participación negativa en las redes sociales
</t>
  </si>
  <si>
    <t xml:space="preserve">Abrir correo electrónico, hacer clic o reenviar
</t>
  </si>
  <si>
    <t xml:space="preserve">Participación en las redes sociales
</t>
  </si>
  <si>
    <t xml:space="preserve">Tabla de puntuaciones para datos explícitos
</t>
  </si>
  <si>
    <t>Firmografía</t>
  </si>
  <si>
    <t>Montones</t>
  </si>
  <si>
    <t>Tecnología/Software</t>
  </si>
  <si>
    <t>Puesto</t>
  </si>
  <si>
    <t>CEO/Fundador</t>
  </si>
  <si>
    <t>Fabricación</t>
  </si>
  <si>
    <t>Director/Vicepresidente</t>
  </si>
  <si>
    <t>Comercio minorista / Venta al por menor</t>
  </si>
  <si>
    <t>Gerente / Director</t>
  </si>
  <si>
    <t>Otros</t>
  </si>
  <si>
    <t>Especialista</t>
  </si>
  <si>
    <t>Estados Unidos</t>
  </si>
  <si>
    <t>Rol del puesto</t>
  </si>
  <si>
    <t>Ventas</t>
  </si>
  <si>
    <t>Alemania</t>
  </si>
  <si>
    <t>Marketing</t>
  </si>
  <si>
    <t>India</t>
  </si>
  <si>
    <t xml:space="preserve">Éxito del cliente
</t>
  </si>
  <si>
    <t>Finanzas</t>
  </si>
  <si>
    <t>B2B</t>
  </si>
  <si>
    <t>Rol en el proceso de compra</t>
  </si>
  <si>
    <t xml:space="preserve"> Responsable de la toma de decisiones</t>
  </si>
  <si>
    <t>B2C</t>
  </si>
  <si>
    <t>Influencer</t>
  </si>
  <si>
    <t>Organización sin ánimo de lucro</t>
  </si>
  <si>
    <t>Usuario final</t>
  </si>
  <si>
    <t>&lt;1 años</t>
  </si>
  <si>
    <t>Digitalización</t>
  </si>
  <si>
    <t>Avanzado (últimas tecnologías)</t>
  </si>
  <si>
    <t>1-5 años</t>
  </si>
  <si>
    <t>Competente (tecnologías principales)</t>
  </si>
  <si>
    <t>5-10 años</t>
  </si>
  <si>
    <t>Básico (limitado a lo fundamental)</t>
  </si>
  <si>
    <t>10 años</t>
  </si>
  <si>
    <t>Mínimo (uso mínimo de tecnología)</t>
  </si>
  <si>
    <t>-10 empleados</t>
  </si>
  <si>
    <t>Campo de especialidad</t>
  </si>
  <si>
    <t>Directamente relacionado con tu producto</t>
  </si>
  <si>
    <t>11-50 empleados</t>
  </si>
  <si>
    <t>Relacionado</t>
  </si>
  <si>
    <t>51-200 empleados</t>
  </si>
  <si>
    <t>Indirectamente relacionado</t>
  </si>
  <si>
    <t>201+ empleados</t>
  </si>
  <si>
    <t>No relacionado</t>
  </si>
  <si>
    <t>Facturación</t>
  </si>
  <si>
    <t>&lt;$500K</t>
  </si>
  <si>
    <t>Años en la posición actual</t>
  </si>
  <si>
    <t>5 años</t>
  </si>
  <si>
    <t>$500K-$1M</t>
  </si>
  <si>
    <t>3-5 años</t>
  </si>
  <si>
    <t>$1M-$10M</t>
  </si>
  <si>
    <t>1-2 años</t>
  </si>
  <si>
    <t>$10M</t>
  </si>
  <si>
    <t>&lt;1 año</t>
  </si>
  <si>
    <t xml:space="preserve"> Autofinanciado / Con recursos propios</t>
  </si>
  <si>
    <t>Certificaciones profesionales en la industria</t>
  </si>
  <si>
    <t>Semilla</t>
  </si>
  <si>
    <t>Certificaciones intermedias</t>
  </si>
  <si>
    <t>Serie A o superior</t>
  </si>
  <si>
    <t>Certificaciones o cursos básicos</t>
  </si>
  <si>
    <t>Ciudad</t>
  </si>
  <si>
    <t>Grupos y asociaciones</t>
  </si>
  <si>
    <t>Miembro de varios grupos relevantes</t>
  </si>
  <si>
    <t xml:space="preserve"> Afueras / Suburbios</t>
  </si>
  <si>
    <t>Miembro de un grupo relevante</t>
  </si>
  <si>
    <t>Rural</t>
  </si>
  <si>
    <t>Miembro de grupos no relevantes</t>
  </si>
  <si>
    <t>Norte América</t>
  </si>
  <si>
    <t>Presencia social</t>
  </si>
  <si>
    <t>Activo (diariamente)</t>
  </si>
  <si>
    <t>Esuropa</t>
  </si>
  <si>
    <t>Moderadamente activo (semanalmente)</t>
  </si>
  <si>
    <t>Asia-Pacífico</t>
  </si>
  <si>
    <t>Ocasionalmente activo (mensualmente)</t>
  </si>
  <si>
    <t>Nunca activo</t>
  </si>
  <si>
    <t xml:space="preserve">Pila tecnológica
</t>
  </si>
  <si>
    <t>Moderna (e.g, AI)</t>
  </si>
  <si>
    <t>Establecida (ej: servicios en la nube, SaaS)</t>
  </si>
  <si>
    <t>Sistemas antiguos</t>
  </si>
  <si>
    <t xml:space="preserve">Uso mínimo de tecnología
</t>
  </si>
  <si>
    <t xml:space="preserve">Estilo de trabajo de la empresa
</t>
  </si>
  <si>
    <t>Prioridad al trabajo remoto</t>
  </si>
  <si>
    <t>Híbrido</t>
  </si>
  <si>
    <t>Presencial</t>
  </si>
  <si>
    <t xml:space="preserve">Plantilla de puntuación de clientes potenciales: umbrales de puntuación
</t>
  </si>
  <si>
    <t xml:space="preserve">Defina umbrales para clasificar a los clientes potenciales en diferentes niveles de preparación para la venta. Al clasificar a los clientes potenciales en "calientes", "tibios" y "fríos" según sus puntuaciones, las empresas pueden priorizar los seguimientos de manera más eficaz.
</t>
  </si>
  <si>
    <t xml:space="preserve">Rango de puntuación
</t>
  </si>
  <si>
    <t>Temperatura del Lead</t>
  </si>
  <si>
    <t>Description</t>
  </si>
  <si>
    <t>70+</t>
  </si>
  <si>
    <t>Caliente</t>
  </si>
  <si>
    <t xml:space="preserve">Alta prioridad para el seguimiento. Clientes potenciales con mayor probabilidad de conversión.
</t>
  </si>
  <si>
    <t>40-69</t>
  </si>
  <si>
    <t>Templado</t>
  </si>
  <si>
    <t xml:space="preserve">Prioridad moderada. Los clientes potenciales muestran interés, pero es posible que necesiten más apoyo.
</t>
  </si>
  <si>
    <t>Below 40</t>
  </si>
  <si>
    <t>Frío</t>
  </si>
  <si>
    <t xml:space="preserve">Prioridad baja. Prospectos con menor probabilidad de conversión en el corto plazo.
</t>
  </si>
  <si>
    <t xml:space="preserve">Ejemplo de calculadora de puntuación de clientes potenciales
</t>
  </si>
  <si>
    <t>Criterios</t>
  </si>
  <si>
    <t>Puntuación</t>
  </si>
  <si>
    <t>Demografía</t>
  </si>
  <si>
    <t xml:space="preserve">Datos de comportamiento positivo
</t>
  </si>
  <si>
    <t xml:space="preserve">Datos de comportamiento negativos
</t>
  </si>
  <si>
    <t xml:space="preserve">Puntuación máxima total
</t>
  </si>
  <si>
    <t xml:space="preserve">Puntuación normalizada
</t>
  </si>
  <si>
    <t>Límite</t>
  </si>
  <si>
    <t xml:space="preserve">Tecnología/Software
</t>
  </si>
  <si>
    <t>Gerente</t>
  </si>
  <si>
    <t>VERDADERO</t>
  </si>
  <si>
    <t>Ganancia</t>
  </si>
  <si>
    <t xml:space="preserve">Pila tecnológica 
</t>
  </si>
  <si>
    <t xml:space="preserve">Competente (principales tecnologías)
</t>
  </si>
  <si>
    <t>&gt;5</t>
  </si>
  <si>
    <t xml:space="preserve">Directamente relacionado con su producto
</t>
  </si>
  <si>
    <t>Tipo de Negocio</t>
  </si>
  <si>
    <t xml:space="preserve">Certificaciones intermedias
</t>
  </si>
  <si>
    <t>Europa</t>
  </si>
  <si>
    <t xml:space="preserve">Miembro de múltiples grupos relevantes
</t>
  </si>
  <si>
    <t>Moderately active (weekly)</t>
  </si>
  <si>
    <t>&gt;10</t>
  </si>
  <si>
    <t xml:space="preserve">Moderno (por ejemplo, IA)
</t>
  </si>
  <si>
    <t xml:space="preserve">Compromiso negativo en las redes sociales
</t>
  </si>
  <si>
    <t>Hibrido</t>
  </si>
  <si>
    <t>Cálido</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</si>
</sst>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scheme val="minor"/>
    </font>
    <font>
      <color theme="1"/>
      <name val="Arial"/>
      <scheme val="minor"/>
    </font>
    <font>
      <b/>
      <sz val="12.0"/>
      <color theme="1"/>
      <name val="Arial"/>
      <scheme val="minor"/>
    </font>
    <font/>
    <font>
      <sz val="10.0"/>
      <color theme="1"/>
      <name val="Arial"/>
      <scheme val="minor"/>
    </font>
    <font>
      <b/>
      <sz val="12.0"/>
      <color rgb="FFFFFFFF"/>
      <name val="Arial"/>
      <scheme val="minor"/>
    </font>
    <font>
      <b/>
      <sz val="14.0"/>
      <color theme="1"/>
      <name val="Arial"/>
      <scheme val="minor"/>
    </font>
    <font>
      <sz val="9.0"/>
      <color theme="1"/>
      <name val="Arial"/>
      <scheme val="minor"/>
    </font>
    <font>
      <b/>
      <sz val="19.0"/>
      <color rgb="FFFFFFFF"/>
      <name val="Arial"/>
      <scheme val="minor"/>
    </font>
    <font>
      <b/>
      <sz val="17.0"/>
      <color rgb="FFFFFFFF"/>
      <name val="Arial"/>
      <scheme val="minor"/>
    </font>
    <font>
      <sz val="12.0"/>
      <color theme="1"/>
      <name val="Arial"/>
      <scheme val="minor"/>
    </font>
    <font>
      <b/>
      <color rgb="FFFFFFFF"/>
      <name val="Arial"/>
      <scheme val="minor"/>
    </font>
    <font>
      <b/>
      <color theme="0"/>
      <name val="Arial"/>
      <scheme val="minor"/>
    </font>
    <font>
      <b/>
      <color theme="1"/>
      <name val="Arial"/>
      <scheme val="minor"/>
    </font>
    <font>
      <b/>
      <color rgb="FF000000"/>
      <name val="Arial"/>
      <scheme val="minor"/>
    </font>
    <font>
      <b/>
      <color theme="1"/>
      <name val="Arial"/>
    </font>
    <font>
      <color theme="1"/>
      <name val="Arial"/>
    </font>
    <font>
      <b/>
      <color rgb="FF000000"/>
      <name val="Arial"/>
    </font>
    <font>
      <sz val="6.0"/>
      <color rgb="FF999999"/>
      <name val="Arial"/>
    </font>
    <font>
      <color rgb="FF000000"/>
      <name val="Arial"/>
    </font>
    <font>
      <color rgb="FF000000"/>
      <name val="Arial"/>
      <scheme val="minor"/>
    </font>
    <font>
      <b/>
      <sz val="13.0"/>
      <color rgb="FFFFFFFF"/>
      <name val="Arial"/>
      <scheme val="minor"/>
    </font>
    <font>
      <b/>
      <color rgb="FFFFFFFF"/>
      <name val="Arial"/>
    </font>
    <font>
      <color rgb="FFFFFFFF"/>
      <name val="Arial"/>
      <scheme val="minor"/>
    </font>
  </fonts>
  <fills count="11">
    <fill>
      <patternFill patternType="none"/>
    </fill>
    <fill>
      <patternFill patternType="lightGray"/>
    </fill>
    <fill>
      <patternFill patternType="solid">
        <fgColor rgb="FF00296B"/>
        <bgColor rgb="FF00296B"/>
      </patternFill>
    </fill>
    <fill>
      <patternFill patternType="solid">
        <fgColor rgb="FFFFFFFF"/>
        <bgColor rgb="FFFFFFFF"/>
      </patternFill>
    </fill>
    <fill>
      <patternFill patternType="solid">
        <fgColor rgb="FFFF9900"/>
        <bgColor rgb="FFFF9900"/>
      </patternFill>
    </fill>
    <fill>
      <patternFill patternType="solid">
        <fgColor rgb="FFF3F3F3"/>
        <bgColor rgb="FFF3F3F3"/>
      </patternFill>
    </fill>
    <fill>
      <patternFill patternType="solid">
        <fgColor rgb="FF6AA84F"/>
        <bgColor rgb="FF6AA84F"/>
      </patternFill>
    </fill>
    <fill>
      <patternFill patternType="solid">
        <fgColor rgb="FFCC0000"/>
        <bgColor rgb="FFCC0000"/>
      </patternFill>
    </fill>
    <fill>
      <patternFill patternType="solid">
        <fgColor rgb="FFEFEFEF"/>
        <bgColor rgb="FFEFEFEF"/>
      </patternFill>
    </fill>
    <fill>
      <patternFill patternType="solid">
        <fgColor rgb="FF1C4587"/>
        <bgColor rgb="FF1C4587"/>
      </patternFill>
    </fill>
    <fill>
      <patternFill patternType="solid">
        <fgColor rgb="FFE69138"/>
        <bgColor rgb="FFE69138"/>
      </patternFill>
    </fill>
  </fills>
  <borders count="28">
    <border/>
    <border>
      <right style="medium">
        <color rgb="FFFFFFFF"/>
      </right>
      <top style="medium">
        <color rgb="FFFFFFFF"/>
      </top>
    </border>
    <border>
      <left style="medium">
        <color rgb="FFFFFFFF"/>
      </left>
    </border>
    <border>
      <right style="medium">
        <color rgb="FFFFFFFF"/>
      </right>
    </border>
    <border>
      <bottom style="medium">
        <color rgb="FFFFFFFF"/>
      </bottom>
    </border>
    <border>
      <left style="medium">
        <color rgb="FFFFFFFF"/>
      </left>
      <bottom style="medium">
        <color rgb="FFFFFFFF"/>
      </bottom>
    </border>
    <border>
      <right style="medium">
        <color rgb="FFFFFFFF"/>
      </right>
      <bottom style="medium">
        <color rgb="FFFFFFFF"/>
      </bottom>
    </border>
    <border>
      <left style="medium">
        <color rgb="FFFFFFFF"/>
      </left>
      <right style="medium">
        <color rgb="FFFFFFFF"/>
      </right>
      <top style="medium">
        <color rgb="FFFFFFFF"/>
      </top>
      <bottom style="medium">
        <color rgb="FFFFFFFF"/>
      </bottom>
    </border>
    <border>
      <left style="medium">
        <color rgb="FFFFFFFF"/>
      </left>
      <top style="medium">
        <color rgb="FFFFFFFF"/>
      </top>
    </border>
    <border>
      <top style="medium">
        <color rgb="FFFFFFFF"/>
      </top>
    </border>
    <border>
      <left style="medium">
        <color rgb="FFFFFFFF"/>
      </left>
      <top style="medium">
        <color rgb="FFFFFFFF"/>
      </top>
      <bottom style="medium">
        <color rgb="FFFFFFFF"/>
      </bottom>
    </border>
    <border>
      <left style="medium">
        <color rgb="FFFFFFFF"/>
      </left>
      <right style="medium">
        <color rgb="FFFFFFFF"/>
      </right>
      <top style="medium">
        <color rgb="FFFFFFFF"/>
      </top>
    </border>
    <border>
      <bottom style="thin">
        <color rgb="FF1C4587"/>
      </bottom>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bottom style="thin">
        <color rgb="FFFFFFFF"/>
      </bottom>
    </border>
    <border>
      <bottom style="thin">
        <color rgb="FFFFFFFF"/>
      </bottom>
    </border>
    <border>
      <right style="thin">
        <color rgb="FFFFFFFF"/>
      </right>
      <bottom style="thin">
        <color rgb="FFFFFFFF"/>
      </bottom>
    </border>
    <border>
      <left style="thin">
        <color rgb="FFFFFFFF"/>
      </left>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right style="thin">
        <color rgb="FFFFFFFF"/>
      </right>
    </border>
    <border>
      <left style="thin">
        <color rgb="FFFFFFFF"/>
      </left>
      <right style="thin">
        <color rgb="FFFFFFFF"/>
      </right>
      <bottom style="thin">
        <color rgb="FFFFFFFF"/>
      </bottom>
    </border>
    <border>
      <right style="medium">
        <color rgb="FFFFFFFF"/>
      </right>
      <top style="medium">
        <color rgb="FFFFFFFF"/>
      </top>
      <bottom style="medium">
        <color rgb="FFFFFFFF"/>
      </bottom>
    </border>
    <border>
      <left style="medium">
        <color rgb="FFFFFFFF"/>
      </left>
      <right style="medium">
        <color rgb="FFFFFFFF"/>
      </right>
    </border>
    <border>
      <left style="medium">
        <color rgb="FFFFFFFF"/>
      </left>
      <right style="medium">
        <color rgb="FFFFFFFF"/>
      </right>
      <bottom style="medium">
        <color rgb="FFFFFFFF"/>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0" fillId="2" fontId="1" numFmtId="0" xfId="0" applyAlignment="1" applyFill="1" applyFont="1">
      <alignment readingOrder="0"/>
    </xf>
    <xf borderId="1" fillId="3" fontId="2" numFmtId="0" xfId="0" applyAlignment="1" applyBorder="1" applyFill="1" applyFont="1">
      <alignment readingOrder="0" vertical="center"/>
    </xf>
    <xf borderId="0" fillId="3" fontId="2" numFmtId="0" xfId="0" applyAlignment="1" applyFont="1">
      <alignment readingOrder="0" vertical="center"/>
    </xf>
    <xf borderId="2" fillId="3" fontId="2" numFmtId="0" xfId="0" applyAlignment="1" applyBorder="1" applyFont="1">
      <alignment readingOrder="0" vertical="center"/>
    </xf>
    <xf borderId="3" fillId="0" fontId="3" numFmtId="0" xfId="0" applyBorder="1" applyFont="1"/>
    <xf borderId="4" fillId="0" fontId="3" numFmtId="0" xfId="0" applyBorder="1" applyFont="1"/>
    <xf borderId="2" fillId="0" fontId="3" numFmtId="0" xfId="0" applyBorder="1" applyFont="1"/>
    <xf borderId="0" fillId="3" fontId="4" numFmtId="0" xfId="0" applyAlignment="1" applyFont="1">
      <alignment horizontal="left" readingOrder="0" shrinkToFit="0" vertical="top" wrapText="1"/>
    </xf>
    <xf borderId="0" fillId="2" fontId="5" numFmtId="0" xfId="0" applyAlignment="1" applyFont="1">
      <alignment horizontal="center" readingOrder="0"/>
    </xf>
    <xf borderId="5" fillId="3" fontId="6" numFmtId="0" xfId="0" applyAlignment="1" applyBorder="1" applyFont="1">
      <alignment horizontal="center" readingOrder="0" vertical="center"/>
    </xf>
    <xf borderId="6" fillId="0" fontId="3" numFmtId="0" xfId="0" applyBorder="1" applyFont="1"/>
    <xf borderId="7" fillId="3" fontId="1" numFmtId="0" xfId="0" applyAlignment="1" applyBorder="1" applyFont="1">
      <alignment readingOrder="0"/>
    </xf>
    <xf borderId="8" fillId="3" fontId="7" numFmtId="0" xfId="0" applyAlignment="1" applyBorder="1" applyFont="1">
      <alignment horizontal="center" readingOrder="0" shrinkToFit="0" vertical="center" wrapText="1"/>
    </xf>
    <xf borderId="9" fillId="0" fontId="3" numFmtId="0" xfId="0" applyBorder="1" applyFont="1"/>
    <xf borderId="1" fillId="0" fontId="3" numFmtId="0" xfId="0" applyBorder="1" applyFont="1"/>
    <xf borderId="10" fillId="3" fontId="1" numFmtId="0" xfId="0" applyAlignment="1" applyBorder="1" applyFont="1">
      <alignment readingOrder="0"/>
    </xf>
    <xf borderId="5" fillId="0" fontId="3" numFmtId="0" xfId="0" applyBorder="1" applyFont="1"/>
    <xf borderId="11" fillId="3" fontId="1" numFmtId="0" xfId="0" applyAlignment="1" applyBorder="1" applyFont="1">
      <alignment readingOrder="0"/>
    </xf>
    <xf borderId="8" fillId="4" fontId="8" numFmtId="0" xfId="0" applyAlignment="1" applyBorder="1" applyFill="1" applyFont="1">
      <alignment horizontal="center" readingOrder="0" vertical="center"/>
    </xf>
    <xf borderId="8" fillId="3" fontId="1" numFmtId="0" xfId="0" applyAlignment="1" applyBorder="1" applyFont="1">
      <alignment readingOrder="0"/>
    </xf>
    <xf borderId="12" fillId="2" fontId="1" numFmtId="0" xfId="0" applyAlignment="1" applyBorder="1" applyFont="1">
      <alignment readingOrder="0"/>
    </xf>
    <xf borderId="13" fillId="2" fontId="9" numFmtId="0" xfId="0" applyAlignment="1" applyBorder="1" applyFont="1">
      <alignment horizontal="left" readingOrder="0" vertical="center"/>
    </xf>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0" fontId="3" numFmtId="0" xfId="0" applyBorder="1" applyFont="1"/>
    <xf borderId="0" fillId="5" fontId="10" numFmtId="0" xfId="0" applyAlignment="1" applyFill="1" applyFont="1">
      <alignment horizontal="left" readingOrder="0" shrinkToFit="0" vertical="center" wrapText="1"/>
    </xf>
    <xf borderId="13" fillId="2" fontId="5" numFmtId="0" xfId="0" applyAlignment="1" applyBorder="1" applyFont="1">
      <alignment horizontal="left" readingOrder="0" vertical="center"/>
    </xf>
    <xf borderId="19" fillId="2" fontId="11" numFmtId="0" xfId="0" applyAlignment="1" applyBorder="1" applyFont="1">
      <alignment readingOrder="0"/>
    </xf>
    <xf borderId="20" fillId="0" fontId="3" numFmtId="0" xfId="0" applyBorder="1" applyFont="1"/>
    <xf borderId="21" fillId="2" fontId="11" numFmtId="0" xfId="0" applyAlignment="1" applyBorder="1" applyFont="1">
      <alignment readingOrder="0" shrinkToFit="0" wrapText="1"/>
    </xf>
    <xf borderId="21" fillId="2" fontId="12" numFmtId="0" xfId="0" applyAlignment="1" applyBorder="1" applyFont="1">
      <alignment readingOrder="0"/>
    </xf>
    <xf borderId="21" fillId="2" fontId="11" numFmtId="0" xfId="0" applyAlignment="1" applyBorder="1" applyFont="1">
      <alignment readingOrder="0"/>
    </xf>
    <xf borderId="0" fillId="5" fontId="13" numFmtId="0" xfId="0" applyAlignment="1" applyFont="1">
      <alignment horizontal="left" readingOrder="0" vertical="center"/>
    </xf>
    <xf borderId="0" fillId="0" fontId="1" numFmtId="0" xfId="0" applyAlignment="1" applyFont="1">
      <alignment horizontal="right" readingOrder="0"/>
    </xf>
    <xf borderId="22" fillId="2" fontId="1" numFmtId="0" xfId="0" applyAlignment="1" applyBorder="1" applyFont="1">
      <alignment horizontal="right" readingOrder="0"/>
    </xf>
    <xf borderId="0" fillId="5" fontId="14" numFmtId="0" xfId="0" applyAlignment="1" applyFont="1">
      <alignment horizontal="left" readingOrder="0"/>
    </xf>
    <xf borderId="0" fillId="0" fontId="1" numFmtId="0" xfId="0" applyAlignment="1" applyFont="1">
      <alignment readingOrder="0"/>
    </xf>
    <xf borderId="0" fillId="5" fontId="13" numFmtId="0" xfId="0" applyAlignment="1" applyFont="1">
      <alignment readingOrder="0" vertical="center"/>
    </xf>
    <xf borderId="23" fillId="0" fontId="3" numFmtId="0" xfId="0" applyBorder="1" applyFont="1"/>
    <xf borderId="0" fillId="5" fontId="15" numFmtId="0" xfId="0" applyAlignment="1" applyFont="1">
      <alignment readingOrder="0" vertical="center"/>
    </xf>
    <xf borderId="0" fillId="0" fontId="16" numFmtId="0" xfId="0" applyAlignment="1" applyFont="1">
      <alignment horizontal="right" readingOrder="0" vertical="bottom"/>
    </xf>
    <xf borderId="0" fillId="5" fontId="17" numFmtId="0" xfId="0" applyAlignment="1" applyFont="1">
      <alignment horizontal="left" readingOrder="0" vertical="bottom"/>
    </xf>
    <xf borderId="0" fillId="0" fontId="16" numFmtId="0" xfId="0" applyAlignment="1" applyFont="1">
      <alignment readingOrder="0" vertical="bottom"/>
    </xf>
    <xf borderId="0" fillId="0" fontId="1" numFmtId="0" xfId="0" applyAlignment="1" applyFont="1">
      <alignment horizontal="right" readingOrder="0"/>
    </xf>
    <xf borderId="0" fillId="5" fontId="16" numFmtId="0" xfId="0" applyAlignment="1" applyFont="1">
      <alignment vertical="bottom"/>
    </xf>
    <xf borderId="0" fillId="0" fontId="16" numFmtId="0" xfId="0" applyAlignment="1" applyFont="1">
      <alignment vertical="bottom"/>
    </xf>
    <xf borderId="0" fillId="5" fontId="1" numFmtId="0" xfId="0" applyFont="1"/>
    <xf borderId="0" fillId="5" fontId="11" numFmtId="0" xfId="0" applyAlignment="1" applyFont="1">
      <alignment horizontal="right" readingOrder="0"/>
    </xf>
    <xf borderId="0" fillId="0" fontId="18" numFmtId="0" xfId="0" applyAlignment="1" applyFont="1">
      <alignment readingOrder="0" shrinkToFit="0" vertical="center" wrapText="1"/>
    </xf>
    <xf borderId="19" fillId="2" fontId="11" numFmtId="0" xfId="0" applyAlignment="1" applyBorder="1" applyFont="1">
      <alignment horizontal="right" readingOrder="0"/>
    </xf>
    <xf borderId="0" fillId="0" fontId="13" numFmtId="0" xfId="0" applyAlignment="1" applyFont="1">
      <alignment readingOrder="0"/>
    </xf>
    <xf borderId="24" fillId="0" fontId="3" numFmtId="0" xfId="0" applyBorder="1" applyFont="1"/>
    <xf borderId="0" fillId="5" fontId="7" numFmtId="0" xfId="0" applyAlignment="1" applyFont="1">
      <alignment horizontal="left" readingOrder="0" shrinkToFit="0" vertical="center" wrapText="1"/>
    </xf>
    <xf borderId="0" fillId="3" fontId="19" numFmtId="0" xfId="0" applyAlignment="1" applyFont="1">
      <alignment horizontal="right" readingOrder="0"/>
    </xf>
    <xf borderId="0" fillId="5" fontId="13" numFmtId="0" xfId="0" applyAlignment="1" applyFont="1">
      <alignment readingOrder="0" shrinkToFit="0" vertical="center" wrapText="1"/>
    </xf>
    <xf borderId="13" fillId="2" fontId="9" numFmtId="0" xfId="0" applyAlignment="1" applyBorder="1" applyFont="1">
      <alignment horizontal="left" readingOrder="0" shrinkToFit="0" vertical="center" wrapText="1"/>
    </xf>
    <xf borderId="13" fillId="2" fontId="5" numFmtId="0" xfId="0" applyAlignment="1" applyBorder="1" applyFont="1">
      <alignment horizontal="left" readingOrder="0" shrinkToFit="0" vertical="center" wrapText="1"/>
    </xf>
    <xf borderId="19" fillId="2" fontId="11" numFmtId="0" xfId="0" applyAlignment="1" applyBorder="1" applyFont="1">
      <alignment readingOrder="0" shrinkToFit="0" wrapText="1"/>
    </xf>
    <xf borderId="0" fillId="5" fontId="13" numFmtId="0" xfId="0" applyAlignment="1" applyFont="1">
      <alignment horizontal="left" readingOrder="0" shrinkToFit="0" vertical="center" wrapText="1"/>
    </xf>
    <xf borderId="0" fillId="0" fontId="1" numFmtId="0" xfId="0" applyAlignment="1" applyFont="1">
      <alignment horizontal="left" readingOrder="0"/>
    </xf>
    <xf borderId="0" fillId="0" fontId="16" numFmtId="0" xfId="0" applyAlignment="1" applyFont="1">
      <alignment horizontal="left" readingOrder="0" vertical="bottom"/>
    </xf>
    <xf borderId="0" fillId="5" fontId="15" numFmtId="0" xfId="0" applyAlignment="1" applyFont="1">
      <alignment readingOrder="0" shrinkToFit="0" vertical="center" wrapText="1"/>
    </xf>
    <xf borderId="0" fillId="0" fontId="20" numFmtId="0" xfId="0" applyAlignment="1" applyFont="1">
      <alignment horizontal="left" readingOrder="0"/>
    </xf>
    <xf borderId="0" fillId="0" fontId="19" numFmtId="0" xfId="0" applyAlignment="1" applyFont="1">
      <alignment horizontal="left" readingOrder="0" vertical="bottom"/>
    </xf>
    <xf borderId="0" fillId="0" fontId="1" numFmtId="0" xfId="0" applyAlignment="1" applyFont="1">
      <alignment readingOrder="0" shrinkToFit="0" wrapText="1"/>
    </xf>
    <xf borderId="19" fillId="2" fontId="11" numFmtId="0" xfId="0" applyAlignment="1" applyBorder="1" applyFont="1">
      <alignment horizontal="right" readingOrder="0" shrinkToFit="0" wrapText="1"/>
    </xf>
    <xf borderId="0" fillId="5" fontId="1" numFmtId="0" xfId="0" applyAlignment="1" applyFont="1">
      <alignment horizontal="left" readingOrder="0" shrinkToFit="0" vertical="center" wrapText="1"/>
    </xf>
    <xf borderId="10" fillId="2" fontId="11" numFmtId="0" xfId="0" applyAlignment="1" applyBorder="1" applyFont="1">
      <alignment readingOrder="0"/>
    </xf>
    <xf borderId="25" fillId="0" fontId="3" numFmtId="0" xfId="0" applyBorder="1" applyFont="1"/>
    <xf borderId="7" fillId="2" fontId="11" numFmtId="0" xfId="0" applyAlignment="1" applyBorder="1" applyFont="1">
      <alignment readingOrder="0" shrinkToFit="0" wrapText="1"/>
    </xf>
    <xf borderId="0" fillId="6" fontId="11" numFmtId="0" xfId="0" applyAlignment="1" applyFill="1" applyFont="1">
      <alignment readingOrder="0"/>
    </xf>
    <xf borderId="0" fillId="4" fontId="11" numFmtId="0" xfId="0" applyAlignment="1" applyFont="1">
      <alignment readingOrder="0"/>
    </xf>
    <xf borderId="0" fillId="7" fontId="11" numFmtId="0" xfId="0" applyAlignment="1" applyFill="1" applyFont="1">
      <alignment readingOrder="0"/>
    </xf>
    <xf borderId="0" fillId="8" fontId="7" numFmtId="0" xfId="0" applyAlignment="1" applyFill="1" applyFont="1">
      <alignment horizontal="left" readingOrder="0" shrinkToFit="0" vertical="center" wrapText="1"/>
    </xf>
    <xf borderId="0" fillId="0" fontId="1" numFmtId="0" xfId="0" applyAlignment="1" applyFont="1">
      <alignment shrinkToFit="0" wrapText="1"/>
    </xf>
    <xf borderId="13" fillId="2" fontId="21" numFmtId="0" xfId="0" applyAlignment="1" applyBorder="1" applyFont="1">
      <alignment horizontal="left" readingOrder="0" vertical="center"/>
    </xf>
    <xf borderId="0" fillId="9" fontId="21" numFmtId="0" xfId="0" applyAlignment="1" applyFill="1" applyFont="1">
      <alignment horizontal="left" readingOrder="0" vertical="center"/>
    </xf>
    <xf borderId="7" fillId="2" fontId="11" numFmtId="0" xfId="0" applyAlignment="1" applyBorder="1" applyFont="1">
      <alignment readingOrder="0"/>
    </xf>
    <xf borderId="7" fillId="2" fontId="22" numFmtId="0" xfId="0" applyAlignment="1" applyBorder="1" applyFont="1">
      <alignment horizontal="left" readingOrder="0"/>
    </xf>
    <xf borderId="7" fillId="2" fontId="12" numFmtId="0" xfId="0" applyAlignment="1" applyBorder="1" applyFont="1">
      <alignment readingOrder="0"/>
    </xf>
    <xf borderId="11" fillId="0" fontId="14" numFmtId="0" xfId="0" applyAlignment="1" applyBorder="1" applyFont="1">
      <alignment readingOrder="0" shrinkToFit="0" wrapText="1"/>
    </xf>
    <xf borderId="11" fillId="0" fontId="14" numFmtId="0" xfId="0" applyAlignment="1" applyBorder="1" applyFont="1">
      <alignment horizontal="left" readingOrder="0" shrinkToFit="0" wrapText="1"/>
    </xf>
    <xf borderId="0" fillId="0" fontId="14" numFmtId="0" xfId="0" applyAlignment="1" applyFont="1">
      <alignment horizontal="left" readingOrder="0" shrinkToFit="0" wrapText="1"/>
    </xf>
    <xf borderId="0" fillId="0" fontId="1" numFmtId="0" xfId="0" applyAlignment="1" applyFont="1">
      <alignment horizontal="left" readingOrder="0" shrinkToFit="0" wrapText="1"/>
    </xf>
    <xf borderId="11" fillId="2" fontId="1" numFmtId="0" xfId="0" applyAlignment="1" applyBorder="1" applyFont="1">
      <alignment horizontal="right" readingOrder="0"/>
    </xf>
    <xf borderId="11" fillId="2" fontId="1" numFmtId="0" xfId="0" applyBorder="1" applyFont="1"/>
    <xf borderId="0" fillId="0" fontId="16" numFmtId="0" xfId="0" applyAlignment="1" applyFont="1">
      <alignment horizontal="left" readingOrder="0" vertical="center"/>
    </xf>
    <xf borderId="0" fillId="0" fontId="13" numFmtId="0" xfId="0" applyAlignment="1" applyFont="1">
      <alignment horizontal="left" readingOrder="0" shrinkToFit="0" vertical="center" wrapText="1"/>
    </xf>
    <xf borderId="26" fillId="0" fontId="3" numFmtId="0" xfId="0" applyBorder="1" applyFont="1"/>
    <xf borderId="0" fillId="0" fontId="16" numFmtId="0" xfId="0" applyAlignment="1" applyFont="1">
      <alignment horizontal="left" readingOrder="0" vertical="center"/>
    </xf>
    <xf borderId="0" fillId="0" fontId="1" numFmtId="0" xfId="0" applyAlignment="1" applyFont="1">
      <alignment horizontal="left"/>
    </xf>
    <xf borderId="0" fillId="0" fontId="1" numFmtId="0" xfId="0" applyAlignment="1" applyFont="1">
      <alignment horizontal="left" readingOrder="0" vertical="center"/>
    </xf>
    <xf borderId="0" fillId="3" fontId="19" numFmtId="0" xfId="0" applyAlignment="1" applyFont="1">
      <alignment horizontal="left" readingOrder="0"/>
    </xf>
    <xf borderId="0" fillId="0" fontId="13" numFmtId="0" xfId="0" applyAlignment="1" applyFont="1">
      <alignment readingOrder="0" vertical="center"/>
    </xf>
    <xf borderId="27" fillId="0" fontId="3" numFmtId="0" xfId="0" applyBorder="1" applyFont="1"/>
    <xf borderId="0" fillId="0" fontId="13" numFmtId="0" xfId="0" applyAlignment="1" applyFont="1">
      <alignment readingOrder="0" shrinkToFit="0" wrapText="1"/>
    </xf>
    <xf borderId="0" fillId="10" fontId="23" numFmtId="0" xfId="0" applyAlignment="1" applyFill="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647700</xdr:colOff>
      <xdr:row>0</xdr:row>
      <xdr:rowOff>228600</xdr:rowOff>
    </xdr:from>
    <xdr:ext cx="1800225" cy="10668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63"/>
    <col customWidth="1" min="2" max="4" width="15.88"/>
    <col customWidth="1" min="5" max="5" width="26.13"/>
    <col customWidth="1" min="6" max="6" width="15.88"/>
    <col customWidth="1" min="7" max="7" width="1.13"/>
    <col customWidth="1" min="8" max="10" width="15.88"/>
    <col customWidth="1" min="11" max="11" width="1.38"/>
  </cols>
  <sheetData>
    <row r="1" ht="21.0" customHeight="1">
      <c r="A1" s="1"/>
      <c r="B1" s="1"/>
      <c r="C1" s="1"/>
      <c r="D1" s="1"/>
      <c r="E1" s="1"/>
      <c r="F1" s="1"/>
      <c r="G1" s="2"/>
      <c r="H1" s="3" t="s">
        <v>0</v>
      </c>
      <c r="K1" s="4"/>
    </row>
    <row r="2" ht="21.0" customHeight="1">
      <c r="A2" s="1"/>
      <c r="B2" s="1"/>
      <c r="C2" s="1"/>
      <c r="D2" s="1"/>
      <c r="E2" s="1"/>
      <c r="F2" s="1"/>
      <c r="G2" s="5"/>
      <c r="H2" s="6"/>
      <c r="I2" s="6"/>
      <c r="J2" s="6"/>
      <c r="K2" s="7"/>
    </row>
    <row r="3" ht="21.0" customHeight="1">
      <c r="A3" s="1"/>
      <c r="B3" s="1"/>
      <c r="C3" s="1"/>
      <c r="D3" s="1"/>
      <c r="E3" s="1"/>
      <c r="F3" s="1"/>
      <c r="G3" s="5"/>
      <c r="H3" s="8" t="s">
        <v>1</v>
      </c>
      <c r="K3" s="7"/>
    </row>
    <row r="4" ht="21.0" customHeight="1">
      <c r="A4" s="1"/>
      <c r="B4" s="1"/>
      <c r="C4" s="1"/>
      <c r="D4" s="1"/>
      <c r="E4" s="1"/>
      <c r="F4" s="1"/>
      <c r="G4" s="5"/>
      <c r="K4" s="7"/>
    </row>
    <row r="5" ht="21.0" customHeight="1">
      <c r="A5" s="1"/>
      <c r="B5" s="1"/>
      <c r="C5" s="1"/>
      <c r="D5" s="1"/>
      <c r="E5" s="1"/>
      <c r="F5" s="1"/>
      <c r="G5" s="5"/>
      <c r="K5" s="7"/>
    </row>
    <row r="6" ht="21.0" customHeight="1">
      <c r="A6" s="1"/>
      <c r="B6" s="9" t="s">
        <v>2</v>
      </c>
      <c r="F6" s="1"/>
      <c r="G6" s="5"/>
      <c r="K6" s="7"/>
    </row>
    <row r="7" ht="21.0" customHeight="1">
      <c r="A7" s="1"/>
      <c r="B7" s="1"/>
      <c r="C7" s="1"/>
      <c r="D7" s="1"/>
      <c r="E7" s="1"/>
      <c r="F7" s="1"/>
      <c r="G7" s="5"/>
      <c r="K7" s="7"/>
    </row>
    <row r="8" ht="39.0" customHeight="1">
      <c r="A8" s="10" t="s">
        <v>3</v>
      </c>
      <c r="B8" s="6"/>
      <c r="C8" s="6"/>
      <c r="D8" s="6"/>
      <c r="E8" s="6"/>
      <c r="F8" s="11"/>
      <c r="G8" s="5"/>
      <c r="K8" s="7"/>
    </row>
    <row r="9" ht="21.0" customHeight="1">
      <c r="A9" s="12"/>
      <c r="B9" s="13" t="s">
        <v>4</v>
      </c>
      <c r="C9" s="14"/>
      <c r="D9" s="14"/>
      <c r="E9" s="15"/>
      <c r="F9" s="16"/>
      <c r="G9" s="5"/>
      <c r="K9" s="7"/>
    </row>
    <row r="10" ht="25.5" customHeight="1">
      <c r="A10" s="12"/>
      <c r="B10" s="17"/>
      <c r="C10" s="6"/>
      <c r="D10" s="6"/>
      <c r="E10" s="11"/>
      <c r="F10" s="16"/>
      <c r="G10" s="5"/>
      <c r="K10" s="7"/>
    </row>
    <row r="11" ht="16.5" customHeight="1">
      <c r="A11" s="18"/>
      <c r="B11" s="18"/>
      <c r="C11" s="19" t="s">
        <v>5</v>
      </c>
      <c r="D11" s="15"/>
      <c r="E11" s="18"/>
      <c r="F11" s="20"/>
      <c r="G11" s="5"/>
      <c r="K11" s="7"/>
    </row>
    <row r="12" ht="21.0" customHeight="1">
      <c r="A12" s="1"/>
      <c r="B12" s="1"/>
      <c r="C12" s="17"/>
      <c r="D12" s="11"/>
      <c r="E12" s="1"/>
      <c r="F12" s="1"/>
      <c r="G12" s="5"/>
      <c r="K12" s="7"/>
    </row>
    <row r="13" ht="21.0" customHeight="1">
      <c r="A13" s="1"/>
      <c r="B13" s="1"/>
      <c r="C13" s="21"/>
      <c r="D13" s="1"/>
      <c r="E13" s="1"/>
      <c r="F13" s="1"/>
      <c r="G13" s="11"/>
      <c r="K13" s="7"/>
    </row>
  </sheetData>
  <mergeCells count="8">
    <mergeCell ref="G1:G13"/>
    <mergeCell ref="H1:J2"/>
    <mergeCell ref="K1:K13"/>
    <mergeCell ref="H3:J13"/>
    <mergeCell ref="B6:E6"/>
    <mergeCell ref="A8:F8"/>
    <mergeCell ref="B9:E10"/>
    <mergeCell ref="C11:D1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5.38"/>
    <col customWidth="1" min="2" max="2" width="14.63"/>
    <col customWidth="1" min="3" max="3" width="11.38"/>
    <col customWidth="1" min="4" max="4" width="2.5"/>
    <col customWidth="1" min="5" max="5" width="22.63"/>
    <col customWidth="1" min="6" max="6" width="16.5"/>
    <col customWidth="1" min="7" max="7" width="18.63"/>
  </cols>
  <sheetData>
    <row r="1">
      <c r="A1" s="22" t="s">
        <v>6</v>
      </c>
      <c r="B1" s="23"/>
      <c r="C1" s="23"/>
      <c r="D1" s="23"/>
      <c r="E1" s="23"/>
      <c r="F1" s="23"/>
      <c r="G1" s="24"/>
    </row>
    <row r="2">
      <c r="A2" s="25"/>
      <c r="B2" s="26"/>
      <c r="C2" s="26"/>
      <c r="D2" s="26"/>
      <c r="E2" s="26"/>
      <c r="F2" s="26"/>
      <c r="G2" s="27"/>
    </row>
    <row r="3">
      <c r="A3" s="28" t="s">
        <v>7</v>
      </c>
    </row>
    <row r="4" ht="15.0" customHeight="1"/>
    <row r="5" ht="12.75" customHeight="1"/>
    <row r="6" ht="10.5" customHeight="1"/>
    <row r="7" ht="12.0" customHeight="1"/>
    <row r="8" ht="12.0" customHeight="1"/>
    <row r="9" ht="1.5" customHeight="1"/>
    <row r="10">
      <c r="A10" s="29" t="s">
        <v>8</v>
      </c>
      <c r="B10" s="23"/>
      <c r="C10" s="23"/>
      <c r="D10" s="23"/>
      <c r="E10" s="23"/>
      <c r="F10" s="23"/>
      <c r="G10" s="24"/>
    </row>
    <row r="11" ht="11.25" customHeight="1">
      <c r="A11" s="25"/>
      <c r="B11" s="26"/>
      <c r="C11" s="26"/>
      <c r="D11" s="26"/>
      <c r="E11" s="26"/>
      <c r="F11" s="26"/>
      <c r="G11" s="27"/>
    </row>
    <row r="12">
      <c r="A12" s="30" t="s">
        <v>9</v>
      </c>
      <c r="B12" s="31"/>
      <c r="C12" s="32" t="s">
        <v>10</v>
      </c>
      <c r="D12" s="33"/>
      <c r="E12" s="30" t="s">
        <v>11</v>
      </c>
      <c r="F12" s="31"/>
      <c r="G12" s="34" t="s">
        <v>10</v>
      </c>
    </row>
    <row r="13">
      <c r="A13" s="35" t="s">
        <v>12</v>
      </c>
      <c r="C13" s="36">
        <v>15.0</v>
      </c>
      <c r="D13" s="37"/>
      <c r="E13" s="38" t="s">
        <v>13</v>
      </c>
      <c r="G13" s="39">
        <v>20.0</v>
      </c>
    </row>
    <row r="14">
      <c r="A14" s="40" t="s">
        <v>14</v>
      </c>
      <c r="C14" s="36">
        <v>15.0</v>
      </c>
      <c r="D14" s="41"/>
      <c r="E14" s="38" t="s">
        <v>15</v>
      </c>
      <c r="G14" s="39">
        <v>15.0</v>
      </c>
    </row>
    <row r="15">
      <c r="A15" s="42" t="s">
        <v>16</v>
      </c>
      <c r="C15" s="43">
        <v>10.0</v>
      </c>
      <c r="D15" s="41"/>
      <c r="E15" s="44" t="s">
        <v>17</v>
      </c>
      <c r="G15" s="45">
        <v>20.0</v>
      </c>
    </row>
    <row r="16">
      <c r="A16" s="42" t="s">
        <v>18</v>
      </c>
      <c r="C16" s="43">
        <v>5.0</v>
      </c>
      <c r="D16" s="41"/>
      <c r="E16" s="44" t="s">
        <v>19</v>
      </c>
      <c r="G16" s="45">
        <v>10.0</v>
      </c>
    </row>
    <row r="17">
      <c r="A17" s="42" t="s">
        <v>20</v>
      </c>
      <c r="C17" s="46">
        <v>15.0</v>
      </c>
      <c r="D17" s="41"/>
      <c r="E17" s="38" t="s">
        <v>21</v>
      </c>
      <c r="G17" s="39">
        <v>10.0</v>
      </c>
    </row>
    <row r="18">
      <c r="A18" s="42" t="s">
        <v>22</v>
      </c>
      <c r="C18" s="36">
        <v>5.0</v>
      </c>
      <c r="D18" s="41"/>
      <c r="E18" s="38" t="s">
        <v>23</v>
      </c>
      <c r="G18" s="39">
        <v>10.0</v>
      </c>
    </row>
    <row r="19">
      <c r="A19" s="40" t="s">
        <v>24</v>
      </c>
      <c r="C19" s="36">
        <v>10.0</v>
      </c>
      <c r="D19" s="41"/>
      <c r="E19" s="38" t="s">
        <v>25</v>
      </c>
      <c r="G19" s="39">
        <v>5.0</v>
      </c>
    </row>
    <row r="20">
      <c r="A20" s="40" t="s">
        <v>26</v>
      </c>
      <c r="C20" s="36">
        <v>10.0</v>
      </c>
      <c r="D20" s="41"/>
      <c r="E20" s="38" t="s">
        <v>27</v>
      </c>
      <c r="G20" s="39">
        <v>5.0</v>
      </c>
    </row>
    <row r="21">
      <c r="A21" s="40" t="s">
        <v>28</v>
      </c>
      <c r="C21" s="43">
        <v>5.0</v>
      </c>
      <c r="D21" s="41"/>
      <c r="E21" s="38" t="s">
        <v>29</v>
      </c>
      <c r="G21" s="45">
        <v>5.0</v>
      </c>
    </row>
    <row r="22">
      <c r="A22" s="40" t="s">
        <v>30</v>
      </c>
      <c r="C22" s="36">
        <v>5.0</v>
      </c>
      <c r="D22" s="41"/>
      <c r="E22" s="38"/>
      <c r="G22" s="39"/>
    </row>
    <row r="23">
      <c r="A23" s="40" t="s">
        <v>31</v>
      </c>
      <c r="C23" s="36">
        <v>5.0</v>
      </c>
      <c r="D23" s="41"/>
      <c r="E23" s="38"/>
      <c r="G23" s="39"/>
    </row>
    <row r="24">
      <c r="A24" s="42"/>
      <c r="C24" s="36"/>
      <c r="D24" s="41"/>
      <c r="E24" s="38"/>
      <c r="G24" s="39"/>
    </row>
    <row r="25">
      <c r="A25" s="42"/>
      <c r="C25" s="36"/>
      <c r="D25" s="41"/>
      <c r="E25" s="47"/>
      <c r="G25" s="48"/>
    </row>
    <row r="26">
      <c r="A26" s="40"/>
      <c r="C26" s="36"/>
      <c r="D26" s="41"/>
      <c r="E26" s="49"/>
    </row>
    <row r="27">
      <c r="A27" s="40"/>
      <c r="C27" s="36"/>
      <c r="D27" s="41"/>
      <c r="E27" s="50"/>
      <c r="G27" s="39"/>
    </row>
    <row r="28">
      <c r="A28" s="51" t="s">
        <v>32</v>
      </c>
      <c r="D28" s="41"/>
      <c r="E28" s="51" t="s">
        <v>32</v>
      </c>
    </row>
    <row r="29">
      <c r="A29" s="52" t="s">
        <v>33</v>
      </c>
      <c r="B29" s="31"/>
      <c r="C29" s="53">
        <f>SUM(C13:C23)</f>
        <v>100</v>
      </c>
      <c r="D29" s="54"/>
      <c r="E29" s="52" t="s">
        <v>33</v>
      </c>
      <c r="F29" s="31"/>
      <c r="G29" s="53">
        <f>SUM(G13:G21)</f>
        <v>100</v>
      </c>
    </row>
  </sheetData>
  <mergeCells count="40">
    <mergeCell ref="A13:B13"/>
    <mergeCell ref="A14:B14"/>
    <mergeCell ref="A12:B12"/>
    <mergeCell ref="A15:B15"/>
    <mergeCell ref="A17:B17"/>
    <mergeCell ref="E17:F17"/>
    <mergeCell ref="A18:B18"/>
    <mergeCell ref="E18:F18"/>
    <mergeCell ref="A19:B19"/>
    <mergeCell ref="E19:F19"/>
    <mergeCell ref="A20:B20"/>
    <mergeCell ref="E20:F20"/>
    <mergeCell ref="A21:B21"/>
    <mergeCell ref="E21:F21"/>
    <mergeCell ref="E15:F15"/>
    <mergeCell ref="A16:B16"/>
    <mergeCell ref="E16:F16"/>
    <mergeCell ref="A29:B29"/>
    <mergeCell ref="E29:F29"/>
    <mergeCell ref="A1:G2"/>
    <mergeCell ref="A3:G9"/>
    <mergeCell ref="A10:G11"/>
    <mergeCell ref="E12:F12"/>
    <mergeCell ref="D13:D29"/>
    <mergeCell ref="E13:F13"/>
    <mergeCell ref="E14:F14"/>
    <mergeCell ref="A22:B22"/>
    <mergeCell ref="E22:F22"/>
    <mergeCell ref="A23:B23"/>
    <mergeCell ref="E23:F23"/>
    <mergeCell ref="A24:B24"/>
    <mergeCell ref="E24:F24"/>
    <mergeCell ref="A25:B25"/>
    <mergeCell ref="E25:F25"/>
    <mergeCell ref="A26:B26"/>
    <mergeCell ref="E26:F26"/>
    <mergeCell ref="A27:B27"/>
    <mergeCell ref="E27:F27"/>
    <mergeCell ref="A28:C28"/>
    <mergeCell ref="E28:G28"/>
  </mergeCell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5.38"/>
    <col customWidth="1" min="2" max="2" width="15.5"/>
    <col customWidth="1" min="3" max="3" width="11.13"/>
    <col customWidth="1" min="4" max="4" width="2.5"/>
    <col customWidth="1" min="5" max="5" width="22.63"/>
    <col customWidth="1" min="6" max="6" width="16.5"/>
  </cols>
  <sheetData>
    <row r="1">
      <c r="A1" s="22" t="s">
        <v>6</v>
      </c>
      <c r="B1" s="23"/>
      <c r="C1" s="23"/>
      <c r="D1" s="23"/>
      <c r="E1" s="23"/>
      <c r="F1" s="23"/>
      <c r="G1" s="24"/>
    </row>
    <row r="2" ht="22.5" customHeight="1">
      <c r="A2" s="25"/>
      <c r="B2" s="26"/>
      <c r="C2" s="26"/>
      <c r="D2" s="26"/>
      <c r="E2" s="26"/>
      <c r="F2" s="26"/>
      <c r="G2" s="27"/>
    </row>
    <row r="3">
      <c r="A3" s="55" t="s">
        <v>34</v>
      </c>
    </row>
    <row r="4" ht="15.0" customHeight="1"/>
    <row r="5" ht="12.75" customHeight="1"/>
    <row r="6" ht="10.5" customHeight="1"/>
    <row r="7" ht="12.0" customHeight="1"/>
    <row r="8" ht="52.5" customHeight="1"/>
    <row r="9" ht="1.5" customHeight="1"/>
    <row r="10">
      <c r="A10" s="29" t="s">
        <v>35</v>
      </c>
      <c r="B10" s="23"/>
      <c r="C10" s="23"/>
      <c r="D10" s="23"/>
      <c r="E10" s="23"/>
      <c r="F10" s="23"/>
      <c r="G10" s="24"/>
    </row>
    <row r="11" ht="11.25" customHeight="1">
      <c r="A11" s="25"/>
      <c r="B11" s="26"/>
      <c r="C11" s="26"/>
      <c r="D11" s="26"/>
      <c r="E11" s="26"/>
      <c r="F11" s="26"/>
      <c r="G11" s="27"/>
    </row>
    <row r="12">
      <c r="A12" s="30" t="s">
        <v>36</v>
      </c>
      <c r="B12" s="31"/>
      <c r="C12" s="32" t="s">
        <v>10</v>
      </c>
      <c r="D12" s="33"/>
      <c r="E12" s="30" t="s">
        <v>37</v>
      </c>
      <c r="F12" s="31"/>
      <c r="G12" s="32" t="s">
        <v>10</v>
      </c>
    </row>
    <row r="13">
      <c r="A13" s="42" t="s">
        <v>38</v>
      </c>
      <c r="C13" s="36">
        <v>15.0</v>
      </c>
      <c r="D13" s="37"/>
      <c r="E13" s="40" t="s">
        <v>39</v>
      </c>
      <c r="G13" s="39">
        <v>-15.0</v>
      </c>
    </row>
    <row r="14">
      <c r="A14" s="42" t="s">
        <v>40</v>
      </c>
      <c r="C14" s="36">
        <v>15.0</v>
      </c>
      <c r="D14" s="41"/>
      <c r="E14" s="40" t="s">
        <v>41</v>
      </c>
      <c r="G14" s="39">
        <v>-15.0</v>
      </c>
    </row>
    <row r="15">
      <c r="A15" s="42" t="s">
        <v>42</v>
      </c>
      <c r="C15" s="36">
        <v>10.0</v>
      </c>
      <c r="D15" s="41"/>
      <c r="E15" s="40" t="s">
        <v>43</v>
      </c>
      <c r="G15" s="56">
        <v>-10.0</v>
      </c>
    </row>
    <row r="16">
      <c r="A16" s="42" t="s">
        <v>44</v>
      </c>
      <c r="C16" s="36">
        <v>15.0</v>
      </c>
      <c r="D16" s="41"/>
      <c r="E16" s="40" t="s">
        <v>45</v>
      </c>
      <c r="G16" s="56">
        <v>-10.0</v>
      </c>
    </row>
    <row r="17">
      <c r="A17" s="40" t="s">
        <v>46</v>
      </c>
      <c r="C17" s="36">
        <v>10.0</v>
      </c>
      <c r="D17" s="41"/>
      <c r="E17" s="40" t="s">
        <v>47</v>
      </c>
      <c r="G17" s="56">
        <v>-10.0</v>
      </c>
    </row>
    <row r="18">
      <c r="A18" s="40" t="s">
        <v>48</v>
      </c>
      <c r="C18" s="36">
        <v>5.0</v>
      </c>
      <c r="D18" s="41"/>
      <c r="E18" s="40" t="s">
        <v>49</v>
      </c>
      <c r="G18" s="56">
        <v>-10.0</v>
      </c>
    </row>
    <row r="19">
      <c r="A19" s="40" t="s">
        <v>50</v>
      </c>
      <c r="C19" s="36">
        <v>5.0</v>
      </c>
      <c r="D19" s="41"/>
      <c r="E19" s="40" t="s">
        <v>51</v>
      </c>
      <c r="G19" s="56">
        <v>-10.0</v>
      </c>
    </row>
    <row r="20">
      <c r="A20" s="42" t="s">
        <v>52</v>
      </c>
      <c r="C20" s="36">
        <v>5.0</v>
      </c>
      <c r="D20" s="41"/>
      <c r="E20" s="40" t="s">
        <v>53</v>
      </c>
      <c r="G20" s="56">
        <v>-10.0</v>
      </c>
    </row>
    <row r="21">
      <c r="A21" s="42" t="s">
        <v>54</v>
      </c>
      <c r="C21" s="36">
        <v>5.0</v>
      </c>
      <c r="D21" s="41"/>
      <c r="E21" s="57" t="s">
        <v>55</v>
      </c>
      <c r="G21" s="56">
        <v>-5.0</v>
      </c>
    </row>
    <row r="22">
      <c r="A22" s="42" t="s">
        <v>56</v>
      </c>
      <c r="C22" s="36">
        <v>5.0</v>
      </c>
      <c r="D22" s="41"/>
      <c r="E22" s="40" t="s">
        <v>57</v>
      </c>
      <c r="G22" s="56">
        <v>-5.0</v>
      </c>
    </row>
    <row r="23">
      <c r="A23" s="42" t="s">
        <v>58</v>
      </c>
      <c r="C23" s="36">
        <v>5.0</v>
      </c>
      <c r="D23" s="41"/>
      <c r="E23" s="40"/>
      <c r="G23" s="39"/>
    </row>
    <row r="24">
      <c r="A24" s="42" t="s">
        <v>59</v>
      </c>
      <c r="C24" s="36">
        <v>5.0</v>
      </c>
      <c r="D24" s="41"/>
      <c r="E24" s="40"/>
      <c r="G24" s="39"/>
    </row>
    <row r="25">
      <c r="A25" s="42"/>
      <c r="C25" s="36"/>
      <c r="D25" s="41"/>
      <c r="E25" s="40"/>
      <c r="G25" s="39"/>
    </row>
    <row r="26">
      <c r="A26" s="42"/>
      <c r="C26" s="36"/>
      <c r="D26" s="41"/>
      <c r="E26" s="40"/>
      <c r="G26" s="39"/>
    </row>
    <row r="27">
      <c r="A27" s="42"/>
      <c r="C27" s="36"/>
      <c r="D27" s="41"/>
      <c r="E27" s="40"/>
      <c r="G27" s="39"/>
    </row>
    <row r="28">
      <c r="A28" s="51" t="s">
        <v>32</v>
      </c>
      <c r="D28" s="41"/>
      <c r="E28" s="51" t="s">
        <v>32</v>
      </c>
    </row>
    <row r="29">
      <c r="A29" s="52" t="s">
        <v>33</v>
      </c>
      <c r="B29" s="31"/>
      <c r="C29" s="53">
        <f>SUM(C13:C24)</f>
        <v>100</v>
      </c>
      <c r="D29" s="54"/>
      <c r="E29" s="52" t="s">
        <v>33</v>
      </c>
      <c r="F29" s="31"/>
      <c r="G29" s="53">
        <f>SUM(G13:G22)</f>
        <v>-100</v>
      </c>
    </row>
  </sheetData>
  <mergeCells count="40">
    <mergeCell ref="A13:B13"/>
    <mergeCell ref="A14:B14"/>
    <mergeCell ref="A12:B12"/>
    <mergeCell ref="A15:B15"/>
    <mergeCell ref="A17:B17"/>
    <mergeCell ref="E17:F17"/>
    <mergeCell ref="A18:B18"/>
    <mergeCell ref="E18:F18"/>
    <mergeCell ref="A19:B19"/>
    <mergeCell ref="E19:F19"/>
    <mergeCell ref="A20:B20"/>
    <mergeCell ref="E20:F20"/>
    <mergeCell ref="A21:B21"/>
    <mergeCell ref="E21:F21"/>
    <mergeCell ref="E15:F15"/>
    <mergeCell ref="A16:B16"/>
    <mergeCell ref="E16:F16"/>
    <mergeCell ref="A29:B29"/>
    <mergeCell ref="E29:F29"/>
    <mergeCell ref="A1:G2"/>
    <mergeCell ref="A3:G9"/>
    <mergeCell ref="A10:G11"/>
    <mergeCell ref="E12:F12"/>
    <mergeCell ref="D13:D29"/>
    <mergeCell ref="E13:F13"/>
    <mergeCell ref="E14:F14"/>
    <mergeCell ref="A22:B22"/>
    <mergeCell ref="E22:F22"/>
    <mergeCell ref="A23:B23"/>
    <mergeCell ref="E23:F23"/>
    <mergeCell ref="A24:B24"/>
    <mergeCell ref="E24:F24"/>
    <mergeCell ref="A25:B25"/>
    <mergeCell ref="E25:F25"/>
    <mergeCell ref="A26:B26"/>
    <mergeCell ref="E26:F26"/>
    <mergeCell ref="A27:B27"/>
    <mergeCell ref="E27:F27"/>
    <mergeCell ref="A28:C28"/>
    <mergeCell ref="E28:G28"/>
  </mergeCells>
  <printOptions gridLines="1" horizontalCentered="1"/>
  <pageMargins bottom="0.75" footer="0.0" header="0.0" left="0.7" right="0.7" top="0.75"/>
  <pageSetup fitToHeight="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2.63"/>
    <col customWidth="1" min="2" max="2" width="31.0"/>
    <col customWidth="1" min="3" max="3" width="9.38"/>
    <col customWidth="1" min="4" max="4" width="2.5"/>
    <col customWidth="1" min="5" max="5" width="22.63"/>
    <col customWidth="1" min="6" max="6" width="29.0"/>
    <col customWidth="1" min="7" max="7" width="10.38"/>
  </cols>
  <sheetData>
    <row r="1">
      <c r="A1" s="58" t="s">
        <v>6</v>
      </c>
      <c r="B1" s="23"/>
      <c r="C1" s="23"/>
      <c r="D1" s="23"/>
      <c r="E1" s="23"/>
      <c r="F1" s="23"/>
      <c r="G1" s="24"/>
    </row>
    <row r="2">
      <c r="A2" s="25"/>
      <c r="B2" s="26"/>
      <c r="C2" s="26"/>
      <c r="D2" s="26"/>
      <c r="E2" s="26"/>
      <c r="F2" s="26"/>
      <c r="G2" s="27"/>
    </row>
    <row r="3">
      <c r="A3" s="55" t="s">
        <v>34</v>
      </c>
    </row>
    <row r="4" ht="15.0" customHeight="1"/>
    <row r="5" ht="12.75" customHeight="1"/>
    <row r="6" ht="10.5" customHeight="1"/>
    <row r="7" ht="12.0" customHeight="1"/>
    <row r="8" ht="12.0" customHeight="1"/>
    <row r="9" ht="1.5" customHeight="1"/>
    <row r="10">
      <c r="A10" s="59" t="s">
        <v>60</v>
      </c>
      <c r="B10" s="23"/>
      <c r="C10" s="23"/>
      <c r="D10" s="23"/>
      <c r="E10" s="23"/>
      <c r="F10" s="23"/>
      <c r="G10" s="24"/>
    </row>
    <row r="11" ht="11.25" customHeight="1">
      <c r="A11" s="25"/>
      <c r="B11" s="26"/>
      <c r="C11" s="26"/>
      <c r="D11" s="26"/>
      <c r="E11" s="26"/>
      <c r="F11" s="26"/>
      <c r="G11" s="27"/>
    </row>
    <row r="12">
      <c r="A12" s="60" t="s">
        <v>61</v>
      </c>
      <c r="B12" s="31"/>
      <c r="C12" s="34" t="s">
        <v>62</v>
      </c>
      <c r="D12" s="33"/>
      <c r="E12" s="30" t="s">
        <v>11</v>
      </c>
      <c r="F12" s="31"/>
      <c r="G12" s="34" t="s">
        <v>62</v>
      </c>
    </row>
    <row r="13">
      <c r="A13" s="61" t="s">
        <v>12</v>
      </c>
      <c r="B13" s="62" t="s">
        <v>63</v>
      </c>
      <c r="C13" s="36">
        <v>15.0</v>
      </c>
      <c r="D13" s="37"/>
      <c r="E13" s="35" t="s">
        <v>64</v>
      </c>
      <c r="F13" s="39" t="s">
        <v>65</v>
      </c>
      <c r="G13" s="39">
        <v>20.0</v>
      </c>
    </row>
    <row r="14">
      <c r="B14" s="39" t="s">
        <v>66</v>
      </c>
      <c r="C14" s="36">
        <v>10.0</v>
      </c>
      <c r="D14" s="41"/>
      <c r="F14" s="39" t="s">
        <v>67</v>
      </c>
      <c r="G14" s="39">
        <v>15.0</v>
      </c>
    </row>
    <row r="15">
      <c r="B15" s="63" t="s">
        <v>68</v>
      </c>
      <c r="C15" s="43">
        <v>10.0</v>
      </c>
      <c r="D15" s="41"/>
      <c r="F15" s="39" t="s">
        <v>69</v>
      </c>
      <c r="G15" s="45">
        <v>10.0</v>
      </c>
    </row>
    <row r="16">
      <c r="B16" s="39" t="s">
        <v>70</v>
      </c>
      <c r="C16" s="36">
        <v>5.0</v>
      </c>
      <c r="D16" s="41"/>
      <c r="F16" s="39" t="s">
        <v>71</v>
      </c>
      <c r="G16" s="39">
        <v>5.0</v>
      </c>
    </row>
    <row r="17">
      <c r="A17" s="64" t="s">
        <v>16</v>
      </c>
      <c r="B17" s="63" t="s">
        <v>72</v>
      </c>
      <c r="C17" s="43">
        <v>10.0</v>
      </c>
      <c r="D17" s="41"/>
      <c r="E17" s="42" t="s">
        <v>73</v>
      </c>
      <c r="F17" s="39" t="s">
        <v>74</v>
      </c>
      <c r="G17" s="45">
        <v>15.0</v>
      </c>
    </row>
    <row r="18">
      <c r="B18" s="63" t="s">
        <v>75</v>
      </c>
      <c r="C18" s="43">
        <v>10.0</v>
      </c>
      <c r="D18" s="41"/>
      <c r="F18" s="39" t="s">
        <v>76</v>
      </c>
      <c r="G18" s="45">
        <v>15.0</v>
      </c>
    </row>
    <row r="19">
      <c r="B19" s="62" t="s">
        <v>77</v>
      </c>
      <c r="C19" s="36">
        <v>5.0</v>
      </c>
      <c r="D19" s="41"/>
      <c r="F19" s="39" t="s">
        <v>78</v>
      </c>
      <c r="G19" s="39">
        <v>10.0</v>
      </c>
    </row>
    <row r="20">
      <c r="B20" s="62" t="s">
        <v>70</v>
      </c>
      <c r="C20" s="36">
        <v>5.0</v>
      </c>
      <c r="D20" s="41"/>
      <c r="F20" s="39" t="s">
        <v>79</v>
      </c>
      <c r="G20" s="39">
        <v>5.0</v>
      </c>
    </row>
    <row r="21">
      <c r="A21" s="64" t="s">
        <v>22</v>
      </c>
      <c r="B21" s="62" t="s">
        <v>80</v>
      </c>
      <c r="C21" s="36">
        <v>5.0</v>
      </c>
      <c r="D21" s="41"/>
      <c r="E21" s="42" t="s">
        <v>81</v>
      </c>
      <c r="F21" s="39" t="s">
        <v>82</v>
      </c>
      <c r="G21" s="39">
        <v>20.0</v>
      </c>
    </row>
    <row r="22">
      <c r="B22" s="63" t="s">
        <v>83</v>
      </c>
      <c r="C22" s="43">
        <v>3.0</v>
      </c>
      <c r="D22" s="41"/>
      <c r="F22" s="39" t="s">
        <v>84</v>
      </c>
      <c r="G22" s="45">
        <v>15.0</v>
      </c>
    </row>
    <row r="23">
      <c r="B23" s="65" t="s">
        <v>85</v>
      </c>
      <c r="C23" s="46">
        <v>1.0</v>
      </c>
      <c r="D23" s="41"/>
      <c r="F23" s="39" t="s">
        <v>86</v>
      </c>
      <c r="G23" s="39">
        <v>10.0</v>
      </c>
    </row>
    <row r="24">
      <c r="A24" s="64" t="s">
        <v>18</v>
      </c>
      <c r="B24" s="65" t="s">
        <v>87</v>
      </c>
      <c r="C24" s="36">
        <v>3.0</v>
      </c>
      <c r="D24" s="41"/>
      <c r="E24" s="42" t="s">
        <v>88</v>
      </c>
      <c r="F24" s="39" t="s">
        <v>89</v>
      </c>
      <c r="G24" s="39">
        <v>10.0</v>
      </c>
    </row>
    <row r="25">
      <c r="B25" s="65" t="s">
        <v>90</v>
      </c>
      <c r="C25" s="36">
        <v>4.0</v>
      </c>
      <c r="D25" s="41"/>
      <c r="F25" s="39" t="s">
        <v>91</v>
      </c>
      <c r="G25" s="39">
        <v>8.0</v>
      </c>
    </row>
    <row r="26">
      <c r="B26" s="66" t="s">
        <v>92</v>
      </c>
      <c r="C26" s="43">
        <v>5.0</v>
      </c>
      <c r="D26" s="41"/>
      <c r="F26" s="39" t="s">
        <v>93</v>
      </c>
      <c r="G26" s="45">
        <v>6.0</v>
      </c>
    </row>
    <row r="27">
      <c r="B27" s="65" t="s">
        <v>94</v>
      </c>
      <c r="C27" s="36">
        <v>5.0</v>
      </c>
      <c r="D27" s="41"/>
      <c r="F27" s="39" t="s">
        <v>95</v>
      </c>
      <c r="G27" s="39">
        <v>4.0</v>
      </c>
    </row>
    <row r="28">
      <c r="A28" s="64" t="s">
        <v>20</v>
      </c>
      <c r="B28" s="65" t="s">
        <v>96</v>
      </c>
      <c r="C28" s="36">
        <v>4.0</v>
      </c>
      <c r="D28" s="41"/>
      <c r="E28" s="42" t="s">
        <v>97</v>
      </c>
      <c r="F28" s="39" t="s">
        <v>98</v>
      </c>
      <c r="G28" s="39">
        <v>10.0</v>
      </c>
    </row>
    <row r="29">
      <c r="B29" s="65" t="s">
        <v>99</v>
      </c>
      <c r="C29" s="36">
        <v>8.0</v>
      </c>
      <c r="D29" s="41"/>
      <c r="F29" s="39" t="s">
        <v>100</v>
      </c>
      <c r="G29" s="39">
        <v>8.0</v>
      </c>
    </row>
    <row r="30">
      <c r="B30" s="65" t="s">
        <v>101</v>
      </c>
      <c r="C30" s="43">
        <v>10.0</v>
      </c>
      <c r="D30" s="41"/>
      <c r="F30" s="39" t="s">
        <v>102</v>
      </c>
      <c r="G30" s="45">
        <v>5.0</v>
      </c>
    </row>
    <row r="31">
      <c r="B31" s="66" t="s">
        <v>103</v>
      </c>
      <c r="C31" s="36">
        <v>15.0</v>
      </c>
      <c r="D31" s="41"/>
      <c r="F31" s="39" t="s">
        <v>104</v>
      </c>
      <c r="G31" s="39">
        <v>0.0</v>
      </c>
    </row>
    <row r="32">
      <c r="A32" s="57" t="s">
        <v>105</v>
      </c>
      <c r="B32" s="65" t="s">
        <v>106</v>
      </c>
      <c r="C32" s="36">
        <v>5.0</v>
      </c>
      <c r="D32" s="41"/>
      <c r="E32" s="40" t="s">
        <v>107</v>
      </c>
      <c r="F32" s="39" t="s">
        <v>108</v>
      </c>
      <c r="G32" s="39">
        <v>10.0</v>
      </c>
    </row>
    <row r="33">
      <c r="B33" s="65" t="s">
        <v>109</v>
      </c>
      <c r="C33" s="36">
        <v>10.0</v>
      </c>
      <c r="D33" s="41"/>
      <c r="F33" s="39" t="s">
        <v>110</v>
      </c>
      <c r="G33" s="39">
        <v>8.0</v>
      </c>
    </row>
    <row r="34">
      <c r="B34" s="65" t="s">
        <v>111</v>
      </c>
      <c r="C34" s="36">
        <v>10.0</v>
      </c>
      <c r="D34" s="41"/>
      <c r="F34" s="39" t="s">
        <v>112</v>
      </c>
      <c r="G34" s="39">
        <v>6.0</v>
      </c>
    </row>
    <row r="35">
      <c r="B35" s="65" t="s">
        <v>113</v>
      </c>
      <c r="C35" s="36">
        <v>15.0</v>
      </c>
      <c r="D35" s="41"/>
      <c r="F35" s="39" t="s">
        <v>114</v>
      </c>
      <c r="G35" s="39">
        <v>4.0</v>
      </c>
    </row>
    <row r="36">
      <c r="A36" s="57" t="s">
        <v>24</v>
      </c>
      <c r="B36" s="65" t="s">
        <v>115</v>
      </c>
      <c r="C36" s="36">
        <v>6.0</v>
      </c>
      <c r="D36" s="41"/>
      <c r="E36" s="40" t="s">
        <v>25</v>
      </c>
      <c r="F36" s="39" t="s">
        <v>116</v>
      </c>
      <c r="G36" s="39">
        <v>5.0</v>
      </c>
    </row>
    <row r="37">
      <c r="B37" s="65" t="s">
        <v>117</v>
      </c>
      <c r="C37" s="36">
        <v>8.0</v>
      </c>
      <c r="D37" s="41"/>
      <c r="F37" s="39" t="s">
        <v>118</v>
      </c>
      <c r="G37" s="39">
        <v>4.0</v>
      </c>
    </row>
    <row r="38">
      <c r="B38" s="65" t="s">
        <v>119</v>
      </c>
      <c r="C38" s="36">
        <v>10.0</v>
      </c>
      <c r="D38" s="41"/>
      <c r="F38" s="39" t="s">
        <v>120</v>
      </c>
      <c r="G38" s="39">
        <v>3.0</v>
      </c>
    </row>
    <row r="39">
      <c r="A39" s="57" t="s">
        <v>28</v>
      </c>
      <c r="B39" s="39" t="s">
        <v>121</v>
      </c>
      <c r="C39" s="36">
        <v>5.0</v>
      </c>
      <c r="D39" s="41"/>
      <c r="E39" s="40" t="s">
        <v>122</v>
      </c>
      <c r="F39" s="39" t="s">
        <v>123</v>
      </c>
      <c r="G39" s="39">
        <v>5.0</v>
      </c>
    </row>
    <row r="40">
      <c r="B40" s="65" t="s">
        <v>124</v>
      </c>
      <c r="C40" s="36">
        <v>3.0</v>
      </c>
      <c r="D40" s="41"/>
      <c r="F40" s="39" t="s">
        <v>125</v>
      </c>
      <c r="G40" s="39">
        <v>3.0</v>
      </c>
    </row>
    <row r="41">
      <c r="B41" s="65" t="s">
        <v>126</v>
      </c>
      <c r="C41" s="36">
        <v>1.0</v>
      </c>
      <c r="D41" s="41"/>
      <c r="F41" s="39" t="s">
        <v>127</v>
      </c>
      <c r="G41" s="39">
        <v>0.0</v>
      </c>
    </row>
    <row r="42">
      <c r="A42" s="57" t="s">
        <v>26</v>
      </c>
      <c r="B42" s="65" t="s">
        <v>128</v>
      </c>
      <c r="C42" s="36">
        <v>10.0</v>
      </c>
      <c r="D42" s="41"/>
      <c r="E42" s="40" t="s">
        <v>129</v>
      </c>
      <c r="F42" s="39" t="s">
        <v>130</v>
      </c>
      <c r="G42" s="39">
        <v>5.0</v>
      </c>
    </row>
    <row r="43">
      <c r="B43" s="65" t="s">
        <v>131</v>
      </c>
      <c r="C43" s="36">
        <v>8.0</v>
      </c>
      <c r="D43" s="41"/>
      <c r="F43" s="67" t="s">
        <v>132</v>
      </c>
      <c r="G43" s="39">
        <v>4.0</v>
      </c>
    </row>
    <row r="44">
      <c r="B44" s="65" t="s">
        <v>133</v>
      </c>
      <c r="C44" s="36">
        <v>5.0</v>
      </c>
      <c r="D44" s="41"/>
      <c r="F44" s="67" t="s">
        <v>134</v>
      </c>
      <c r="G44" s="39">
        <v>3.0</v>
      </c>
    </row>
    <row r="45">
      <c r="B45" s="65" t="s">
        <v>70</v>
      </c>
      <c r="C45" s="36">
        <v>3.0</v>
      </c>
      <c r="D45" s="41"/>
      <c r="F45" s="39" t="s">
        <v>135</v>
      </c>
      <c r="G45" s="39">
        <v>0.0</v>
      </c>
    </row>
    <row r="46">
      <c r="A46" s="57" t="s">
        <v>136</v>
      </c>
      <c r="B46" s="65" t="s">
        <v>137</v>
      </c>
      <c r="C46" s="36">
        <v>5.0</v>
      </c>
      <c r="D46" s="41"/>
      <c r="E46" s="40"/>
    </row>
    <row r="47">
      <c r="B47" s="65" t="s">
        <v>138</v>
      </c>
      <c r="C47" s="36">
        <v>5.0</v>
      </c>
      <c r="D47" s="41"/>
      <c r="G47" s="39"/>
    </row>
    <row r="48">
      <c r="B48" s="65" t="s">
        <v>139</v>
      </c>
      <c r="C48" s="36">
        <v>3.0</v>
      </c>
      <c r="D48" s="41"/>
      <c r="G48" s="39"/>
    </row>
    <row r="49">
      <c r="B49" s="65" t="s">
        <v>140</v>
      </c>
      <c r="C49" s="36">
        <v>1.0</v>
      </c>
      <c r="D49" s="41"/>
      <c r="G49" s="39"/>
    </row>
    <row r="50">
      <c r="A50" s="57" t="s">
        <v>141</v>
      </c>
      <c r="B50" s="65" t="s">
        <v>142</v>
      </c>
      <c r="C50" s="36">
        <v>5.0</v>
      </c>
      <c r="D50" s="41"/>
      <c r="E50" s="40"/>
    </row>
    <row r="51">
      <c r="B51" s="65" t="s">
        <v>143</v>
      </c>
      <c r="C51" s="36">
        <v>4.0</v>
      </c>
      <c r="D51" s="41"/>
    </row>
    <row r="52">
      <c r="B52" s="65" t="s">
        <v>144</v>
      </c>
      <c r="C52" s="36">
        <v>3.0</v>
      </c>
      <c r="D52" s="41"/>
    </row>
    <row r="53">
      <c r="A53" s="68" t="s">
        <v>10</v>
      </c>
      <c r="B53" s="31"/>
      <c r="C53" s="53">
        <v>100.0</v>
      </c>
      <c r="D53" s="54"/>
      <c r="E53" s="68" t="s">
        <v>10</v>
      </c>
      <c r="F53" s="31"/>
      <c r="G53" s="53">
        <v>100.0</v>
      </c>
    </row>
  </sheetData>
  <mergeCells count="30">
    <mergeCell ref="E21:E23"/>
    <mergeCell ref="A24:A27"/>
    <mergeCell ref="E24:E27"/>
    <mergeCell ref="A46:A49"/>
    <mergeCell ref="E46:E49"/>
    <mergeCell ref="A50:A52"/>
    <mergeCell ref="E50:E52"/>
    <mergeCell ref="A53:B53"/>
    <mergeCell ref="E53:F53"/>
    <mergeCell ref="A1:G2"/>
    <mergeCell ref="A3:G9"/>
    <mergeCell ref="A10:G11"/>
    <mergeCell ref="E12:F12"/>
    <mergeCell ref="D13:D53"/>
    <mergeCell ref="E13:E16"/>
    <mergeCell ref="A28:A31"/>
    <mergeCell ref="A13:A16"/>
    <mergeCell ref="A17:A20"/>
    <mergeCell ref="A12:B12"/>
    <mergeCell ref="A21:A23"/>
    <mergeCell ref="E17:E20"/>
    <mergeCell ref="E28:E31"/>
    <mergeCell ref="A32:A35"/>
    <mergeCell ref="E32:E35"/>
    <mergeCell ref="A36:A38"/>
    <mergeCell ref="E36:E38"/>
    <mergeCell ref="A39:A41"/>
    <mergeCell ref="E39:E41"/>
    <mergeCell ref="A42:A45"/>
    <mergeCell ref="E42:E45"/>
  </mergeCells>
  <printOptions gridLines="1" horizontalCentered="1"/>
  <pageMargins bottom="0.75" footer="0.0" header="0.0" left="0.7" right="0.7" top="0.75"/>
  <pageSetup fitToWidth="0"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3" max="3" width="15.5"/>
    <col customWidth="1" min="4" max="4" width="18.38"/>
    <col customWidth="1" min="5" max="5" width="35.63"/>
  </cols>
  <sheetData>
    <row r="1">
      <c r="A1" s="58" t="s">
        <v>145</v>
      </c>
      <c r="B1" s="23"/>
      <c r="C1" s="23"/>
      <c r="D1" s="23"/>
      <c r="E1" s="24"/>
    </row>
    <row r="2" ht="45.75" customHeight="1">
      <c r="A2" s="25"/>
      <c r="B2" s="26"/>
      <c r="C2" s="26"/>
      <c r="D2" s="26"/>
      <c r="E2" s="27"/>
    </row>
    <row r="3">
      <c r="A3" s="69" t="s">
        <v>146</v>
      </c>
    </row>
    <row r="4" ht="36.0" customHeight="1"/>
    <row r="5">
      <c r="A5" s="70" t="s">
        <v>147</v>
      </c>
      <c r="B5" s="71"/>
      <c r="C5" s="72" t="s">
        <v>148</v>
      </c>
      <c r="D5" s="70" t="s">
        <v>149</v>
      </c>
      <c r="E5" s="71"/>
    </row>
    <row r="6">
      <c r="A6" s="39" t="s">
        <v>150</v>
      </c>
      <c r="C6" s="73" t="s">
        <v>151</v>
      </c>
      <c r="D6" s="67" t="s">
        <v>152</v>
      </c>
    </row>
    <row r="7">
      <c r="A7" s="39" t="s">
        <v>153</v>
      </c>
      <c r="C7" s="74" t="s">
        <v>154</v>
      </c>
      <c r="D7" s="67" t="s">
        <v>155</v>
      </c>
    </row>
    <row r="8">
      <c r="A8" s="39" t="s">
        <v>156</v>
      </c>
      <c r="C8" s="75" t="s">
        <v>157</v>
      </c>
      <c r="D8" s="67" t="s">
        <v>158</v>
      </c>
    </row>
  </sheetData>
  <mergeCells count="10">
    <mergeCell ref="A7:B7"/>
    <mergeCell ref="A8:B8"/>
    <mergeCell ref="A1:E2"/>
    <mergeCell ref="A3:E4"/>
    <mergeCell ref="A5:B5"/>
    <mergeCell ref="D5:E5"/>
    <mergeCell ref="A6:B6"/>
    <mergeCell ref="D6:E6"/>
    <mergeCell ref="D7:E7"/>
    <mergeCell ref="D8:E8"/>
  </mergeCells>
  <printOptions gridLines="1" horizontalCentered="1"/>
  <pageMargins bottom="0.75" footer="0.0" header="0.0" left="0.7" right="0.7" top="0.75"/>
  <pageSetup fitToHeight="0"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1.63"/>
    <col customWidth="1" min="2" max="2" width="16.5"/>
    <col customWidth="1" min="3" max="3" width="10.25"/>
    <col customWidth="1" min="4" max="4" width="10.38"/>
    <col customWidth="1" min="5" max="5" width="2.5"/>
    <col customWidth="1" min="6" max="6" width="22.38"/>
    <col customWidth="1" min="7" max="7" width="11.88"/>
    <col customWidth="1" min="8" max="8" width="9.88"/>
    <col customWidth="1" min="9" max="9" width="14.13"/>
    <col customWidth="1" min="10" max="10" width="2.38"/>
    <col customWidth="1" min="11" max="11" width="32.38"/>
    <col customWidth="1" min="12" max="12" width="11.88"/>
    <col customWidth="1" min="13" max="14" width="10.38"/>
    <col customWidth="1" min="15" max="15" width="2.63"/>
    <col customWidth="1" min="16" max="16" width="27.13"/>
    <col customWidth="1" min="17" max="17" width="11.88"/>
    <col customWidth="1" min="18" max="18" width="9.88"/>
    <col customWidth="1" min="19" max="19" width="15.13"/>
    <col customWidth="1" min="20" max="20" width="12.13"/>
    <col customWidth="1" min="21" max="21" width="10.5"/>
    <col customWidth="1" min="22" max="23" width="11.13"/>
  </cols>
  <sheetData>
    <row r="1" ht="1.5" customHeight="1">
      <c r="A1" s="76"/>
      <c r="I1" s="76"/>
      <c r="J1" s="76"/>
      <c r="P1" s="77"/>
      <c r="S1" s="76"/>
      <c r="T1" s="76"/>
      <c r="U1" s="76"/>
      <c r="V1" s="76"/>
      <c r="W1" s="76"/>
    </row>
    <row r="2" ht="20.25" customHeight="1">
      <c r="A2" s="78" t="s">
        <v>159</v>
      </c>
      <c r="B2" s="23"/>
      <c r="C2" s="23"/>
      <c r="D2" s="23"/>
      <c r="E2" s="23"/>
      <c r="F2" s="23"/>
      <c r="G2" s="23"/>
      <c r="H2" s="23"/>
      <c r="I2" s="23"/>
      <c r="J2" s="23"/>
      <c r="K2" s="23"/>
      <c r="L2" s="23"/>
      <c r="M2" s="23"/>
      <c r="N2" s="23"/>
      <c r="O2" s="23"/>
      <c r="P2" s="23"/>
      <c r="Q2" s="23"/>
      <c r="R2" s="23"/>
      <c r="S2" s="23"/>
      <c r="T2" s="23"/>
      <c r="U2" s="23"/>
      <c r="V2" s="24"/>
      <c r="W2" s="79"/>
    </row>
    <row r="3" ht="11.25" customHeight="1">
      <c r="A3" s="25"/>
      <c r="B3" s="26"/>
      <c r="C3" s="26"/>
      <c r="D3" s="26"/>
      <c r="E3" s="26"/>
      <c r="F3" s="26"/>
      <c r="G3" s="26"/>
      <c r="H3" s="26"/>
      <c r="I3" s="26"/>
      <c r="J3" s="26"/>
      <c r="K3" s="26"/>
      <c r="L3" s="26"/>
      <c r="M3" s="26"/>
      <c r="N3" s="26"/>
      <c r="O3" s="26"/>
      <c r="P3" s="26"/>
      <c r="Q3" s="26"/>
      <c r="R3" s="26"/>
      <c r="S3" s="26"/>
      <c r="T3" s="26"/>
      <c r="U3" s="26"/>
      <c r="V3" s="27"/>
      <c r="W3" s="79"/>
    </row>
    <row r="4">
      <c r="A4" s="80" t="s">
        <v>61</v>
      </c>
      <c r="B4" s="81" t="s">
        <v>160</v>
      </c>
      <c r="C4" s="80" t="s">
        <v>161</v>
      </c>
      <c r="D4" s="72" t="s">
        <v>10</v>
      </c>
      <c r="E4" s="82"/>
      <c r="F4" s="80" t="s">
        <v>162</v>
      </c>
      <c r="G4" s="81" t="s">
        <v>160</v>
      </c>
      <c r="H4" s="80" t="s">
        <v>161</v>
      </c>
      <c r="I4" s="72" t="s">
        <v>10</v>
      </c>
      <c r="J4" s="80"/>
      <c r="K4" s="80" t="s">
        <v>163</v>
      </c>
      <c r="L4" s="80" t="s">
        <v>160</v>
      </c>
      <c r="M4" s="80" t="s">
        <v>161</v>
      </c>
      <c r="N4" s="72" t="s">
        <v>10</v>
      </c>
      <c r="O4" s="80"/>
      <c r="P4" s="72" t="s">
        <v>164</v>
      </c>
      <c r="Q4" s="80" t="s">
        <v>160</v>
      </c>
      <c r="R4" s="80" t="s">
        <v>161</v>
      </c>
      <c r="S4" s="72" t="s">
        <v>10</v>
      </c>
      <c r="T4" s="83" t="s">
        <v>33</v>
      </c>
      <c r="U4" s="84" t="s">
        <v>165</v>
      </c>
      <c r="V4" s="84" t="s">
        <v>166</v>
      </c>
      <c r="W4" s="85" t="s">
        <v>167</v>
      </c>
    </row>
    <row r="5">
      <c r="A5" s="35" t="s">
        <v>12</v>
      </c>
      <c r="B5" s="86" t="s">
        <v>168</v>
      </c>
      <c r="C5" s="36">
        <v>15.0</v>
      </c>
      <c r="D5" s="36">
        <f>'Datos explícitos'!C13</f>
        <v>15</v>
      </c>
      <c r="E5" s="87"/>
      <c r="F5" s="35" t="s">
        <v>13</v>
      </c>
      <c r="G5" s="39" t="s">
        <v>169</v>
      </c>
      <c r="H5" s="45">
        <v>10.0</v>
      </c>
      <c r="I5" s="39">
        <f>'Datos explícitos'!G13</f>
        <v>20</v>
      </c>
      <c r="J5" s="88"/>
      <c r="K5" s="42" t="s">
        <v>38</v>
      </c>
      <c r="L5" s="89" t="s">
        <v>170</v>
      </c>
      <c r="M5" s="36">
        <v>15.0</v>
      </c>
      <c r="N5" s="36">
        <f>'Datos de comportamiento'!C13</f>
        <v>15</v>
      </c>
      <c r="O5" s="88"/>
      <c r="P5" s="90" t="s">
        <v>39</v>
      </c>
      <c r="Q5" s="62"/>
      <c r="S5" s="67">
        <f>'Datos de comportamiento'!G13</f>
        <v>-15</v>
      </c>
      <c r="T5" s="91"/>
      <c r="U5" s="91"/>
      <c r="V5" s="91"/>
    </row>
    <row r="6">
      <c r="A6" s="40" t="s">
        <v>171</v>
      </c>
      <c r="B6" s="65" t="s">
        <v>109</v>
      </c>
      <c r="C6" s="36">
        <v>10.0</v>
      </c>
      <c r="D6" s="36">
        <f>'Datos explícitos'!C14</f>
        <v>15</v>
      </c>
      <c r="E6" s="91"/>
      <c r="F6" s="35" t="s">
        <v>15</v>
      </c>
      <c r="G6" s="39" t="s">
        <v>74</v>
      </c>
      <c r="H6" s="45">
        <v>15.0</v>
      </c>
      <c r="I6" s="39">
        <f>'Datos explícitos'!G14</f>
        <v>15</v>
      </c>
      <c r="J6" s="91"/>
      <c r="K6" s="42" t="s">
        <v>40</v>
      </c>
      <c r="L6" s="92"/>
      <c r="M6" s="36">
        <v>0.0</v>
      </c>
      <c r="N6" s="36">
        <f>'Datos de comportamiento'!C14</f>
        <v>15</v>
      </c>
      <c r="O6" s="91"/>
      <c r="P6" s="90" t="s">
        <v>41</v>
      </c>
      <c r="Q6" s="93"/>
      <c r="S6" s="67">
        <f>'Datos de comportamiento'!G14</f>
        <v>-15</v>
      </c>
      <c r="T6" s="91"/>
      <c r="U6" s="91"/>
      <c r="V6" s="91"/>
    </row>
    <row r="7">
      <c r="A7" s="42" t="s">
        <v>16</v>
      </c>
      <c r="B7" s="63" t="s">
        <v>75</v>
      </c>
      <c r="C7" s="43">
        <v>10.0</v>
      </c>
      <c r="D7" s="36">
        <f>'Datos explícitos'!C15</f>
        <v>10</v>
      </c>
      <c r="E7" s="91"/>
      <c r="F7" s="35" t="s">
        <v>17</v>
      </c>
      <c r="G7" s="39" t="s">
        <v>84</v>
      </c>
      <c r="H7" s="45">
        <v>15.0</v>
      </c>
      <c r="I7" s="39">
        <f>'Datos explícitos'!G15</f>
        <v>20</v>
      </c>
      <c r="J7" s="91"/>
      <c r="K7" s="42" t="s">
        <v>42</v>
      </c>
      <c r="L7" s="92"/>
      <c r="M7" s="36">
        <v>0.0</v>
      </c>
      <c r="N7" s="36">
        <f>'Datos de comportamiento'!C15</f>
        <v>10</v>
      </c>
      <c r="O7" s="91"/>
      <c r="P7" s="90" t="s">
        <v>43</v>
      </c>
      <c r="Q7" s="93"/>
      <c r="R7" s="45"/>
      <c r="S7" s="67">
        <f>'Datos de comportamiento'!G15</f>
        <v>-10</v>
      </c>
      <c r="T7" s="91"/>
      <c r="U7" s="91"/>
      <c r="V7" s="91"/>
    </row>
    <row r="8">
      <c r="A8" s="42" t="s">
        <v>18</v>
      </c>
      <c r="B8" s="65" t="s">
        <v>90</v>
      </c>
      <c r="C8" s="36">
        <v>4.0</v>
      </c>
      <c r="D8" s="36">
        <f>'Datos explícitos'!C16</f>
        <v>5</v>
      </c>
      <c r="E8" s="91"/>
      <c r="F8" s="40" t="s">
        <v>172</v>
      </c>
      <c r="G8" s="67" t="s">
        <v>173</v>
      </c>
      <c r="H8" s="39">
        <v>8.0</v>
      </c>
      <c r="I8" s="39">
        <f>'Datos explícitos'!G16</f>
        <v>10</v>
      </c>
      <c r="J8" s="91"/>
      <c r="K8" s="42" t="s">
        <v>44</v>
      </c>
      <c r="L8" s="92" t="s">
        <v>174</v>
      </c>
      <c r="M8" s="36">
        <v>15.0</v>
      </c>
      <c r="N8" s="36">
        <f>'Datos de comportamiento'!C16</f>
        <v>15</v>
      </c>
      <c r="O8" s="91"/>
      <c r="P8" s="90" t="s">
        <v>45</v>
      </c>
      <c r="Q8" s="89" t="s">
        <v>170</v>
      </c>
      <c r="R8" s="56">
        <v>-10.0</v>
      </c>
      <c r="S8" s="67">
        <f>'Datos de comportamiento'!G16</f>
        <v>-10</v>
      </c>
      <c r="T8" s="91"/>
      <c r="U8" s="91"/>
      <c r="V8" s="91"/>
    </row>
    <row r="9">
      <c r="A9" s="42" t="s">
        <v>20</v>
      </c>
      <c r="B9" s="65" t="s">
        <v>99</v>
      </c>
      <c r="C9" s="36">
        <v>8.0</v>
      </c>
      <c r="D9" s="36">
        <f>'Datos explícitos'!C17</f>
        <v>15</v>
      </c>
      <c r="E9" s="91"/>
      <c r="F9" s="35" t="s">
        <v>21</v>
      </c>
      <c r="G9" s="67" t="s">
        <v>175</v>
      </c>
      <c r="H9" s="39">
        <v>10.0</v>
      </c>
      <c r="I9" s="39">
        <f>'Datos explícitos'!G17</f>
        <v>10</v>
      </c>
      <c r="J9" s="91"/>
      <c r="K9" s="40" t="s">
        <v>46</v>
      </c>
      <c r="L9" s="94" t="s">
        <v>170</v>
      </c>
      <c r="M9" s="36">
        <v>10.0</v>
      </c>
      <c r="N9" s="36">
        <f>'Datos de comportamiento'!C17</f>
        <v>10</v>
      </c>
      <c r="O9" s="91"/>
      <c r="P9" s="90" t="s">
        <v>47</v>
      </c>
      <c r="Q9" s="94" t="s">
        <v>170</v>
      </c>
      <c r="R9" s="56">
        <v>-10.0</v>
      </c>
      <c r="S9" s="67">
        <f>'Datos de comportamiento'!G17</f>
        <v>-10</v>
      </c>
      <c r="T9" s="91"/>
      <c r="U9" s="91"/>
      <c r="V9" s="91"/>
    </row>
    <row r="10">
      <c r="A10" s="42" t="s">
        <v>176</v>
      </c>
      <c r="B10" s="62" t="s">
        <v>80</v>
      </c>
      <c r="C10" s="43">
        <v>5.0</v>
      </c>
      <c r="D10" s="36">
        <f>'Datos explícitos'!C18</f>
        <v>5</v>
      </c>
      <c r="E10" s="91"/>
      <c r="F10" s="35" t="s">
        <v>23</v>
      </c>
      <c r="G10" s="39" t="s">
        <v>110</v>
      </c>
      <c r="H10" s="39">
        <v>8.0</v>
      </c>
      <c r="I10" s="39">
        <f>'Datos explícitos'!G18</f>
        <v>10</v>
      </c>
      <c r="J10" s="91"/>
      <c r="K10" s="40" t="s">
        <v>48</v>
      </c>
      <c r="L10" s="94"/>
      <c r="M10" s="36">
        <v>0.0</v>
      </c>
      <c r="N10" s="36">
        <f>'Datos de comportamiento'!C18</f>
        <v>5</v>
      </c>
      <c r="O10" s="91"/>
      <c r="P10" s="90" t="s">
        <v>49</v>
      </c>
      <c r="Q10" s="93"/>
      <c r="R10" s="45"/>
      <c r="S10" s="67">
        <f>'Datos de comportamiento'!G18</f>
        <v>-10</v>
      </c>
      <c r="T10" s="91"/>
      <c r="U10" s="91"/>
      <c r="V10" s="91"/>
    </row>
    <row r="11">
      <c r="A11" s="40" t="s">
        <v>24</v>
      </c>
      <c r="B11" s="65" t="s">
        <v>117</v>
      </c>
      <c r="C11" s="36">
        <v>8.0</v>
      </c>
      <c r="D11" s="36">
        <f>'Datos explícitos'!C19</f>
        <v>10</v>
      </c>
      <c r="E11" s="91"/>
      <c r="F11" s="35" t="s">
        <v>25</v>
      </c>
      <c r="G11" s="67" t="s">
        <v>177</v>
      </c>
      <c r="H11" s="39">
        <v>4.0</v>
      </c>
      <c r="I11" s="39">
        <f>'Datos explícitos'!G19</f>
        <v>5</v>
      </c>
      <c r="J11" s="91"/>
      <c r="K11" s="40" t="s">
        <v>50</v>
      </c>
      <c r="L11" s="94"/>
      <c r="M11" s="36">
        <v>0.0</v>
      </c>
      <c r="N11" s="36">
        <f>'Datos de comportamiento'!C19</f>
        <v>5</v>
      </c>
      <c r="O11" s="91"/>
      <c r="P11" s="90" t="s">
        <v>51</v>
      </c>
      <c r="Q11" s="93"/>
      <c r="S11" s="67">
        <f>'Datos de comportamiento'!G19</f>
        <v>-10</v>
      </c>
      <c r="T11" s="91"/>
      <c r="U11" s="91"/>
      <c r="V11" s="91"/>
    </row>
    <row r="12">
      <c r="A12" s="40" t="s">
        <v>26</v>
      </c>
      <c r="B12" s="65" t="s">
        <v>178</v>
      </c>
      <c r="C12" s="36">
        <v>8.0</v>
      </c>
      <c r="D12" s="36">
        <f>'Datos explícitos'!C20</f>
        <v>10</v>
      </c>
      <c r="E12" s="91"/>
      <c r="F12" s="35" t="s">
        <v>27</v>
      </c>
      <c r="G12" s="67" t="s">
        <v>179</v>
      </c>
      <c r="H12" s="39">
        <v>5.0</v>
      </c>
      <c r="I12" s="39">
        <f>'Datos explícitos'!G20</f>
        <v>5</v>
      </c>
      <c r="J12" s="91"/>
      <c r="K12" s="42" t="s">
        <v>52</v>
      </c>
      <c r="L12" s="92"/>
      <c r="M12" s="36">
        <v>0.0</v>
      </c>
      <c r="N12" s="36">
        <f>'Datos de comportamiento'!C20</f>
        <v>5</v>
      </c>
      <c r="O12" s="91"/>
      <c r="P12" s="90" t="s">
        <v>53</v>
      </c>
      <c r="Q12" s="93"/>
      <c r="S12" s="67">
        <f>'Datos de comportamiento'!G20</f>
        <v>-10</v>
      </c>
      <c r="T12" s="91"/>
      <c r="U12" s="91"/>
      <c r="V12" s="91"/>
    </row>
    <row r="13">
      <c r="A13" s="40" t="s">
        <v>28</v>
      </c>
      <c r="B13" s="65" t="s">
        <v>121</v>
      </c>
      <c r="C13" s="36">
        <v>5.0</v>
      </c>
      <c r="D13" s="36">
        <f>'Datos explícitos'!C21</f>
        <v>5</v>
      </c>
      <c r="E13" s="91"/>
      <c r="F13" s="35" t="s">
        <v>29</v>
      </c>
      <c r="G13" s="39" t="s">
        <v>180</v>
      </c>
      <c r="H13" s="39">
        <v>4.0</v>
      </c>
      <c r="I13" s="39">
        <f>'Datos explícitos'!G21</f>
        <v>5</v>
      </c>
      <c r="J13" s="91"/>
      <c r="K13" s="42" t="s">
        <v>54</v>
      </c>
      <c r="L13" s="94" t="s">
        <v>181</v>
      </c>
      <c r="M13" s="36">
        <v>5.0</v>
      </c>
      <c r="N13" s="36">
        <f>'Datos de comportamiento'!C21</f>
        <v>5</v>
      </c>
      <c r="O13" s="91"/>
      <c r="P13" s="90" t="s">
        <v>55</v>
      </c>
      <c r="Q13" s="95" t="b">
        <v>1</v>
      </c>
      <c r="R13" s="56">
        <v>-5.0</v>
      </c>
      <c r="S13" s="67">
        <f>'Datos de comportamiento'!G21</f>
        <v>-5</v>
      </c>
      <c r="T13" s="91"/>
      <c r="U13" s="91"/>
      <c r="V13" s="91"/>
    </row>
    <row r="14">
      <c r="A14" s="40" t="s">
        <v>172</v>
      </c>
      <c r="B14" s="65" t="s">
        <v>182</v>
      </c>
      <c r="C14" s="36">
        <v>5.0</v>
      </c>
      <c r="D14" s="36">
        <f>'Datos explícitos'!C22</f>
        <v>5</v>
      </c>
      <c r="E14" s="91"/>
      <c r="F14" s="35"/>
      <c r="J14" s="91"/>
      <c r="K14" s="64" t="s">
        <v>56</v>
      </c>
      <c r="L14" s="94" t="s">
        <v>170</v>
      </c>
      <c r="M14" s="36">
        <v>5.0</v>
      </c>
      <c r="N14" s="36">
        <f>'Datos de comportamiento'!C22</f>
        <v>5</v>
      </c>
      <c r="O14" s="91"/>
      <c r="P14" s="90" t="s">
        <v>183</v>
      </c>
      <c r="Q14" s="93"/>
      <c r="S14" s="67">
        <f>'Datos de comportamiento'!G22</f>
        <v>-5</v>
      </c>
      <c r="T14" s="91"/>
      <c r="U14" s="91"/>
      <c r="V14" s="91"/>
    </row>
    <row r="15">
      <c r="A15" s="40" t="s">
        <v>141</v>
      </c>
      <c r="B15" s="65" t="s">
        <v>184</v>
      </c>
      <c r="C15" s="36">
        <v>4.0</v>
      </c>
      <c r="D15" s="36">
        <f>'Datos explícitos'!C23</f>
        <v>5</v>
      </c>
      <c r="E15" s="91"/>
      <c r="F15" s="35"/>
      <c r="J15" s="91"/>
      <c r="K15" s="64" t="s">
        <v>58</v>
      </c>
      <c r="L15" s="92"/>
      <c r="M15" s="36">
        <v>0.0</v>
      </c>
      <c r="N15" s="36">
        <f>'Datos de comportamiento'!C23</f>
        <v>5</v>
      </c>
      <c r="O15" s="91"/>
      <c r="P15" s="90"/>
      <c r="Q15" s="93"/>
      <c r="S15" s="77"/>
      <c r="T15" s="91"/>
      <c r="U15" s="91"/>
      <c r="V15" s="91"/>
    </row>
    <row r="16">
      <c r="A16" s="40"/>
      <c r="B16" s="96"/>
      <c r="C16" s="36"/>
      <c r="D16" s="36"/>
      <c r="E16" s="91"/>
      <c r="F16" s="35"/>
      <c r="J16" s="91"/>
      <c r="K16" s="42" t="s">
        <v>59</v>
      </c>
      <c r="L16" s="92"/>
      <c r="M16" s="36">
        <v>0.0</v>
      </c>
      <c r="N16" s="36">
        <f>'Datos de comportamiento'!C24</f>
        <v>5</v>
      </c>
      <c r="O16" s="91"/>
      <c r="P16" s="90"/>
      <c r="Q16" s="93"/>
      <c r="S16" s="77"/>
      <c r="T16" s="91"/>
      <c r="U16" s="91"/>
      <c r="V16" s="91"/>
    </row>
    <row r="17">
      <c r="A17" s="40"/>
      <c r="B17" s="96"/>
      <c r="C17" s="36"/>
      <c r="D17" s="36"/>
      <c r="E17" s="91"/>
      <c r="F17" s="35"/>
      <c r="J17" s="91"/>
      <c r="K17" s="35"/>
      <c r="L17" s="93"/>
      <c r="O17" s="91"/>
      <c r="P17" s="90"/>
      <c r="Q17" s="93"/>
      <c r="S17" s="77"/>
      <c r="T17" s="97"/>
      <c r="U17" s="97"/>
      <c r="V17" s="97"/>
    </row>
    <row r="18">
      <c r="A18" s="52" t="s">
        <v>10</v>
      </c>
      <c r="B18" s="31"/>
      <c r="C18" s="53">
        <f t="shared" ref="C18:D18" si="1">SUM(C5:C17)</f>
        <v>82</v>
      </c>
      <c r="D18" s="53">
        <f t="shared" si="1"/>
        <v>100</v>
      </c>
      <c r="E18" s="97"/>
      <c r="F18" s="52" t="s">
        <v>10</v>
      </c>
      <c r="G18" s="31"/>
      <c r="H18" s="53">
        <f t="shared" ref="H18:I18" si="2">SUM(H5:H17)</f>
        <v>79</v>
      </c>
      <c r="I18" s="53">
        <f t="shared" si="2"/>
        <v>100</v>
      </c>
      <c r="J18" s="97"/>
      <c r="K18" s="52" t="s">
        <v>10</v>
      </c>
      <c r="L18" s="31"/>
      <c r="M18" s="53">
        <f t="shared" ref="M18:N18" si="3">SUM(M5:M17)</f>
        <v>50</v>
      </c>
      <c r="N18" s="53">
        <f t="shared" si="3"/>
        <v>100</v>
      </c>
      <c r="O18" s="97"/>
      <c r="P18" s="68" t="s">
        <v>10</v>
      </c>
      <c r="Q18" s="31"/>
      <c r="R18" s="53">
        <f t="shared" ref="R18:S18" si="4">SUM(R5:R17)</f>
        <v>-25</v>
      </c>
      <c r="S18" s="98">
        <f t="shared" si="4"/>
        <v>-100</v>
      </c>
      <c r="T18" s="53">
        <f>SUM(C18,H18,M18,R18,)</f>
        <v>186</v>
      </c>
      <c r="U18" s="53">
        <f>SUM(D18,I18,N18)</f>
        <v>300</v>
      </c>
      <c r="V18" s="53">
        <f>T18/U18*100</f>
        <v>62</v>
      </c>
      <c r="W18" s="99" t="s">
        <v>185</v>
      </c>
    </row>
  </sheetData>
  <mergeCells count="13">
    <mergeCell ref="J5:J18"/>
    <mergeCell ref="O5:O18"/>
    <mergeCell ref="K18:L18"/>
    <mergeCell ref="A18:B18"/>
    <mergeCell ref="F18:G18"/>
    <mergeCell ref="A1:H1"/>
    <mergeCell ref="A2:V3"/>
    <mergeCell ref="T4:T17"/>
    <mergeCell ref="U4:U17"/>
    <mergeCell ref="V4:V17"/>
    <mergeCell ref="W4:W17"/>
    <mergeCell ref="E5:E18"/>
    <mergeCell ref="P18:Q18"/>
  </mergeCells>
  <printOptions gridLines="1" horizontalCentered="1"/>
  <pageMargins bottom="0.75" footer="0.0" header="0.0" left="0.7" right="0.7" top="0.75"/>
  <pageSetup fitToHeight="0" cellComments="atEnd" orientation="landscape" pageOrder="overThenDown"/>
  <drawing r:id="rId1"/>
</worksheet>
</file>